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школа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59" i="1" l="1"/>
  <c r="B594" i="1" l="1"/>
  <c r="A594" i="1"/>
  <c r="J593" i="1"/>
  <c r="I593" i="1"/>
  <c r="H593" i="1"/>
  <c r="G593" i="1"/>
  <c r="F593" i="1"/>
  <c r="B587" i="1"/>
  <c r="A587" i="1"/>
  <c r="J586" i="1"/>
  <c r="I586" i="1"/>
  <c r="H586" i="1"/>
  <c r="G586" i="1"/>
  <c r="F586" i="1"/>
  <c r="B580" i="1"/>
  <c r="A580" i="1"/>
  <c r="J579" i="1"/>
  <c r="I579" i="1"/>
  <c r="H579" i="1"/>
  <c r="G579" i="1"/>
  <c r="F579" i="1"/>
  <c r="B575" i="1"/>
  <c r="A575" i="1"/>
  <c r="J574" i="1"/>
  <c r="I574" i="1"/>
  <c r="H574" i="1"/>
  <c r="G574" i="1"/>
  <c r="F574" i="1"/>
  <c r="B565" i="1"/>
  <c r="A565" i="1"/>
  <c r="J564" i="1"/>
  <c r="I564" i="1"/>
  <c r="H564" i="1"/>
  <c r="G564" i="1"/>
  <c r="F564" i="1"/>
  <c r="B561" i="1"/>
  <c r="A561" i="1"/>
  <c r="L560" i="1"/>
  <c r="J560" i="1"/>
  <c r="I560" i="1"/>
  <c r="I594" i="1" s="1"/>
  <c r="H560" i="1"/>
  <c r="H594" i="1" s="1"/>
  <c r="G560" i="1"/>
  <c r="G594" i="1" s="1"/>
  <c r="F560" i="1"/>
  <c r="F594" i="1" s="1"/>
  <c r="B552" i="1"/>
  <c r="A552" i="1"/>
  <c r="J551" i="1"/>
  <c r="I551" i="1"/>
  <c r="H551" i="1"/>
  <c r="G551" i="1"/>
  <c r="F551" i="1"/>
  <c r="B545" i="1"/>
  <c r="A545" i="1"/>
  <c r="J544" i="1"/>
  <c r="I544" i="1"/>
  <c r="H544" i="1"/>
  <c r="G544" i="1"/>
  <c r="F544" i="1"/>
  <c r="B538" i="1"/>
  <c r="A538" i="1"/>
  <c r="J537" i="1"/>
  <c r="I537" i="1"/>
  <c r="H537" i="1"/>
  <c r="G537" i="1"/>
  <c r="F537" i="1"/>
  <c r="B533" i="1"/>
  <c r="A533" i="1"/>
  <c r="J532" i="1"/>
  <c r="I532" i="1"/>
  <c r="H532" i="1"/>
  <c r="G532" i="1"/>
  <c r="F532" i="1"/>
  <c r="B523" i="1"/>
  <c r="A523" i="1"/>
  <c r="J522" i="1"/>
  <c r="I522" i="1"/>
  <c r="H522" i="1"/>
  <c r="G522" i="1"/>
  <c r="F522" i="1"/>
  <c r="B519" i="1"/>
  <c r="A519" i="1"/>
  <c r="L518" i="1"/>
  <c r="J518" i="1"/>
  <c r="J552" i="1" s="1"/>
  <c r="I518" i="1"/>
  <c r="I552" i="1" s="1"/>
  <c r="H518" i="1"/>
  <c r="G518" i="1"/>
  <c r="F518" i="1"/>
  <c r="B510" i="1"/>
  <c r="A510" i="1"/>
  <c r="J509" i="1"/>
  <c r="I509" i="1"/>
  <c r="H509" i="1"/>
  <c r="G509" i="1"/>
  <c r="F509" i="1"/>
  <c r="B503" i="1"/>
  <c r="A503" i="1"/>
  <c r="J502" i="1"/>
  <c r="I502" i="1"/>
  <c r="H502" i="1"/>
  <c r="G502" i="1"/>
  <c r="F502" i="1"/>
  <c r="B496" i="1"/>
  <c r="A496" i="1"/>
  <c r="J495" i="1"/>
  <c r="I495" i="1"/>
  <c r="H495" i="1"/>
  <c r="G495" i="1"/>
  <c r="F495" i="1"/>
  <c r="B491" i="1"/>
  <c r="A491" i="1"/>
  <c r="J490" i="1"/>
  <c r="I490" i="1"/>
  <c r="H490" i="1"/>
  <c r="G490" i="1"/>
  <c r="F490" i="1"/>
  <c r="B481" i="1"/>
  <c r="A481" i="1"/>
  <c r="J480" i="1"/>
  <c r="I480" i="1"/>
  <c r="H480" i="1"/>
  <c r="G480" i="1"/>
  <c r="F480" i="1"/>
  <c r="B477" i="1"/>
  <c r="A477" i="1"/>
  <c r="L476" i="1"/>
  <c r="J476" i="1"/>
  <c r="I476" i="1"/>
  <c r="H476" i="1"/>
  <c r="G476" i="1"/>
  <c r="F476" i="1"/>
  <c r="B468" i="1"/>
  <c r="A468" i="1"/>
  <c r="J467" i="1"/>
  <c r="I467" i="1"/>
  <c r="H467" i="1"/>
  <c r="G467" i="1"/>
  <c r="F467" i="1"/>
  <c r="B461" i="1"/>
  <c r="A461" i="1"/>
  <c r="J460" i="1"/>
  <c r="I460" i="1"/>
  <c r="H460" i="1"/>
  <c r="G460" i="1"/>
  <c r="F460" i="1"/>
  <c r="B454" i="1"/>
  <c r="A454" i="1"/>
  <c r="J453" i="1"/>
  <c r="I453" i="1"/>
  <c r="H453" i="1"/>
  <c r="G453" i="1"/>
  <c r="F453" i="1"/>
  <c r="B449" i="1"/>
  <c r="A449" i="1"/>
  <c r="J448" i="1"/>
  <c r="I448" i="1"/>
  <c r="H448" i="1"/>
  <c r="G448" i="1"/>
  <c r="F448" i="1"/>
  <c r="B439" i="1"/>
  <c r="A439" i="1"/>
  <c r="J438" i="1"/>
  <c r="I438" i="1"/>
  <c r="H438" i="1"/>
  <c r="G438" i="1"/>
  <c r="F438" i="1"/>
  <c r="B435" i="1"/>
  <c r="A435" i="1"/>
  <c r="L434" i="1"/>
  <c r="J434" i="1"/>
  <c r="I434" i="1"/>
  <c r="H434" i="1"/>
  <c r="G434" i="1"/>
  <c r="F434" i="1"/>
  <c r="B426" i="1"/>
  <c r="A426" i="1"/>
  <c r="J425" i="1"/>
  <c r="I425" i="1"/>
  <c r="H425" i="1"/>
  <c r="G425" i="1"/>
  <c r="F425" i="1"/>
  <c r="B419" i="1"/>
  <c r="A419" i="1"/>
  <c r="J418" i="1"/>
  <c r="I418" i="1"/>
  <c r="H418" i="1"/>
  <c r="G418" i="1"/>
  <c r="F418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7" i="1"/>
  <c r="A397" i="1"/>
  <c r="J396" i="1"/>
  <c r="I396" i="1"/>
  <c r="H396" i="1"/>
  <c r="G396" i="1"/>
  <c r="F396" i="1"/>
  <c r="B393" i="1"/>
  <c r="A393" i="1"/>
  <c r="L392" i="1"/>
  <c r="J392" i="1"/>
  <c r="I392" i="1"/>
  <c r="H392" i="1"/>
  <c r="G392" i="1"/>
  <c r="F392" i="1"/>
  <c r="B384" i="1"/>
  <c r="A384" i="1"/>
  <c r="J383" i="1"/>
  <c r="I383" i="1"/>
  <c r="H383" i="1"/>
  <c r="G383" i="1"/>
  <c r="F383" i="1"/>
  <c r="B377" i="1"/>
  <c r="A377" i="1"/>
  <c r="J376" i="1"/>
  <c r="I376" i="1"/>
  <c r="H376" i="1"/>
  <c r="G376" i="1"/>
  <c r="F376" i="1"/>
  <c r="B370" i="1"/>
  <c r="A370" i="1"/>
  <c r="J369" i="1"/>
  <c r="I369" i="1"/>
  <c r="H369" i="1"/>
  <c r="G369" i="1"/>
  <c r="F369" i="1"/>
  <c r="B365" i="1"/>
  <c r="A365" i="1"/>
  <c r="J364" i="1"/>
  <c r="I364" i="1"/>
  <c r="H364" i="1"/>
  <c r="G364" i="1"/>
  <c r="F364" i="1"/>
  <c r="B355" i="1"/>
  <c r="A355" i="1"/>
  <c r="J354" i="1"/>
  <c r="I354" i="1"/>
  <c r="H354" i="1"/>
  <c r="G354" i="1"/>
  <c r="F354" i="1"/>
  <c r="B351" i="1"/>
  <c r="A351" i="1"/>
  <c r="L350" i="1"/>
  <c r="J350" i="1"/>
  <c r="I350" i="1"/>
  <c r="H350" i="1"/>
  <c r="G350" i="1"/>
  <c r="F350" i="1"/>
  <c r="B342" i="1"/>
  <c r="A342" i="1"/>
  <c r="J341" i="1"/>
  <c r="I341" i="1"/>
  <c r="H341" i="1"/>
  <c r="G341" i="1"/>
  <c r="F341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23" i="1"/>
  <c r="A323" i="1"/>
  <c r="J322" i="1"/>
  <c r="I322" i="1"/>
  <c r="H322" i="1"/>
  <c r="G322" i="1"/>
  <c r="F322" i="1"/>
  <c r="B313" i="1"/>
  <c r="A313" i="1"/>
  <c r="J312" i="1"/>
  <c r="I312" i="1"/>
  <c r="H312" i="1"/>
  <c r="G312" i="1"/>
  <c r="F312" i="1"/>
  <c r="B309" i="1"/>
  <c r="A309" i="1"/>
  <c r="L308" i="1"/>
  <c r="J308" i="1"/>
  <c r="I308" i="1"/>
  <c r="H308" i="1"/>
  <c r="G308" i="1"/>
  <c r="F308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81" i="1"/>
  <c r="A281" i="1"/>
  <c r="J280" i="1"/>
  <c r="I280" i="1"/>
  <c r="H280" i="1"/>
  <c r="G280" i="1"/>
  <c r="F280" i="1"/>
  <c r="B271" i="1"/>
  <c r="A271" i="1"/>
  <c r="J270" i="1"/>
  <c r="I270" i="1"/>
  <c r="H270" i="1"/>
  <c r="G270" i="1"/>
  <c r="F270" i="1"/>
  <c r="B267" i="1"/>
  <c r="A267" i="1"/>
  <c r="L266" i="1"/>
  <c r="J266" i="1"/>
  <c r="I266" i="1"/>
  <c r="H266" i="1"/>
  <c r="G266" i="1"/>
  <c r="F266" i="1"/>
  <c r="F300" i="1" s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B225" i="1"/>
  <c r="A225" i="1"/>
  <c r="L224" i="1"/>
  <c r="J224" i="1"/>
  <c r="I224" i="1"/>
  <c r="I258" i="1" s="1"/>
  <c r="H224" i="1"/>
  <c r="H258" i="1" s="1"/>
  <c r="G224" i="1"/>
  <c r="G258" i="1" s="1"/>
  <c r="F224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L182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10" i="1" l="1"/>
  <c r="F510" i="1"/>
  <c r="J468" i="1"/>
  <c r="I468" i="1"/>
  <c r="H468" i="1"/>
  <c r="G468" i="1"/>
  <c r="H384" i="1"/>
  <c r="G384" i="1"/>
  <c r="F384" i="1"/>
  <c r="J342" i="1"/>
  <c r="I342" i="1"/>
  <c r="J216" i="1"/>
  <c r="J131" i="1"/>
  <c r="I131" i="1"/>
  <c r="H131" i="1"/>
  <c r="G174" i="1"/>
  <c r="H174" i="1"/>
  <c r="J258" i="1"/>
  <c r="G300" i="1"/>
  <c r="I384" i="1"/>
  <c r="F426" i="1"/>
  <c r="H510" i="1"/>
  <c r="J594" i="1"/>
  <c r="I174" i="1"/>
  <c r="F216" i="1"/>
  <c r="H300" i="1"/>
  <c r="J384" i="1"/>
  <c r="G426" i="1"/>
  <c r="I510" i="1"/>
  <c r="F552" i="1"/>
  <c r="J174" i="1"/>
  <c r="G216" i="1"/>
  <c r="I300" i="1"/>
  <c r="F342" i="1"/>
  <c r="H426" i="1"/>
  <c r="J510" i="1"/>
  <c r="G552" i="1"/>
  <c r="F131" i="1"/>
  <c r="H216" i="1"/>
  <c r="J300" i="1"/>
  <c r="G342" i="1"/>
  <c r="I426" i="1"/>
  <c r="F468" i="1"/>
  <c r="H552" i="1"/>
  <c r="G131" i="1"/>
  <c r="I216" i="1"/>
  <c r="F258" i="1"/>
  <c r="H342" i="1"/>
  <c r="J426" i="1"/>
  <c r="F174" i="1"/>
  <c r="G89" i="1"/>
  <c r="H89" i="1"/>
  <c r="F89" i="1"/>
  <c r="I89" i="1"/>
  <c r="J89" i="1"/>
  <c r="J47" i="1"/>
  <c r="H47" i="1"/>
  <c r="I47" i="1"/>
  <c r="G47" i="1"/>
  <c r="F47" i="1"/>
  <c r="J595" i="1" l="1"/>
  <c r="G595" i="1"/>
  <c r="H595" i="1"/>
  <c r="F595" i="1"/>
  <c r="I595" i="1"/>
  <c r="L215" i="1"/>
  <c r="L257" i="1"/>
  <c r="L292" i="1"/>
  <c r="L593" i="1"/>
  <c r="L426" i="1"/>
  <c r="L396" i="1"/>
  <c r="L586" i="1"/>
  <c r="L322" i="1"/>
  <c r="L327" i="1"/>
  <c r="L32" i="1"/>
  <c r="L27" i="1"/>
  <c r="L174" i="1"/>
  <c r="L143" i="1"/>
  <c r="L159" i="1"/>
  <c r="L153" i="1"/>
  <c r="L166" i="1"/>
  <c r="L130" i="1"/>
  <c r="L376" i="1"/>
  <c r="L299" i="1"/>
  <c r="L74" i="1"/>
  <c r="L69" i="1"/>
  <c r="L59" i="1"/>
  <c r="L89" i="1"/>
  <c r="L173" i="1"/>
  <c r="L88" i="1"/>
  <c r="L312" i="1"/>
  <c r="L342" i="1"/>
  <c r="L383" i="1"/>
  <c r="L480" i="1"/>
  <c r="L510" i="1"/>
  <c r="L448" i="1"/>
  <c r="L453" i="1"/>
  <c r="L551" i="1"/>
  <c r="L354" i="1"/>
  <c r="L384" i="1"/>
  <c r="L522" i="1"/>
  <c r="L552" i="1"/>
  <c r="L574" i="1"/>
  <c r="L579" i="1"/>
  <c r="L438" i="1"/>
  <c r="L468" i="1"/>
  <c r="L364" i="1"/>
  <c r="L369" i="1"/>
  <c r="L238" i="1"/>
  <c r="L243" i="1"/>
  <c r="L116" i="1"/>
  <c r="L111" i="1"/>
  <c r="L186" i="1"/>
  <c r="L216" i="1"/>
  <c r="L285" i="1"/>
  <c r="L280" i="1"/>
  <c r="L46" i="1"/>
  <c r="L509" i="1"/>
  <c r="L123" i="1"/>
  <c r="L411" i="1"/>
  <c r="L406" i="1"/>
  <c r="L250" i="1"/>
  <c r="L131" i="1"/>
  <c r="L101" i="1"/>
  <c r="L300" i="1"/>
  <c r="L270" i="1"/>
  <c r="L537" i="1"/>
  <c r="L532" i="1"/>
  <c r="L502" i="1"/>
  <c r="L334" i="1"/>
  <c r="L467" i="1"/>
  <c r="L208" i="1"/>
  <c r="L594" i="1"/>
  <c r="L564" i="1"/>
  <c r="L196" i="1"/>
  <c r="L201" i="1"/>
  <c r="L490" i="1"/>
  <c r="L495" i="1"/>
  <c r="L544" i="1"/>
  <c r="L460" i="1"/>
  <c r="L39" i="1"/>
  <c r="L228" i="1"/>
  <c r="L258" i="1"/>
  <c r="L341" i="1"/>
  <c r="L17" i="1"/>
  <c r="L47" i="1"/>
  <c r="L595" i="1"/>
  <c r="L81" i="1"/>
  <c r="L425" i="1"/>
  <c r="L418" i="1"/>
</calcChain>
</file>

<file path=xl/sharedStrings.xml><?xml version="1.0" encoding="utf-8"?>
<sst xmlns="http://schemas.openxmlformats.org/spreadsheetml/2006/main" count="612" uniqueCount="103">
  <si>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</si>
  <si>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</si>
  <si>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</si>
  <si>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</si>
  <si>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</si>
  <si>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</si>
  <si>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</si>
  <si>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</si>
  <si>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</si>
  <si>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</si>
  <si>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</si>
  <si>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</si>
  <si>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</si>
  <si>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</si>
  <si>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</si>
  <si>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</si>
  <si>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</si>
  <si>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</si>
  <si>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</si>
  <si>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</si>
  <si>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</si>
  <si>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</si>
  <si>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</si>
  <si>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</si>
  <si>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</si>
  <si>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</si>
  <si>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</si>
  <si>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</si>
  <si>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</si>
  <si>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</si>
  <si>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</si>
  <si>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</si>
  <si>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</si>
  <si>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</si>
  <si>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</si>
  <si>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</si>
  <si>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</si>
  <si>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</si>
  <si>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</si>
  <si>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</si>
  <si>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</si>
  <si>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</si>
  <si>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</si>
  <si>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</si>
  <si>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</si>
  <si>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Огурцы соленые</t>
  </si>
  <si>
    <t>Суп гороховый</t>
  </si>
  <si>
    <t>Жаркое по-домашнему с мясом</t>
  </si>
  <si>
    <t>Хлеб пшеничный</t>
  </si>
  <si>
    <t>Компот из свежих фруктов</t>
  </si>
  <si>
    <t>Сырники со сметанным соусом</t>
  </si>
  <si>
    <t>Цикорий на молоке</t>
  </si>
  <si>
    <t>Икра кабачковая</t>
  </si>
  <si>
    <t>Борщ со сметаной</t>
  </si>
  <si>
    <t>Каша пшеничная</t>
  </si>
  <si>
    <t>Котлета рыбная</t>
  </si>
  <si>
    <t>Кисель из свежих фруктов</t>
  </si>
  <si>
    <t>Масло сливочное</t>
  </si>
  <si>
    <t>Булочка ванильная</t>
  </si>
  <si>
    <t>Молоко кипяченое</t>
  </si>
  <si>
    <t>Салат с квашенной капусты</t>
  </si>
  <si>
    <t>Рассольник по-ленинградски</t>
  </si>
  <si>
    <t>Плов из мяса курицы</t>
  </si>
  <si>
    <t>Компот из сухофруктов</t>
  </si>
  <si>
    <t>Оладьи с повидлом</t>
  </si>
  <si>
    <t>Какао на молоке</t>
  </si>
  <si>
    <t>Свекольник со сметаной</t>
  </si>
  <si>
    <t>Сосиска отварная</t>
  </si>
  <si>
    <t>Каша гречневая</t>
  </si>
  <si>
    <t>Сыр твердый</t>
  </si>
  <si>
    <t>Печенье</t>
  </si>
  <si>
    <t>Сок</t>
  </si>
  <si>
    <t xml:space="preserve">Рулет мясной с макаронами </t>
  </si>
  <si>
    <t>Капуста тушеная</t>
  </si>
  <si>
    <t>Суп с клецкам</t>
  </si>
  <si>
    <t>Печень по строгановски</t>
  </si>
  <si>
    <t>Пюре картофельное</t>
  </si>
  <si>
    <t>Ленивые вареники со сметанным соусом</t>
  </si>
  <si>
    <t>Суп рыбный с крупой</t>
  </si>
  <si>
    <t>Котлета мясная</t>
  </si>
  <si>
    <t>Каша рисовая</t>
  </si>
  <si>
    <t>Кисель из сухофруктов</t>
  </si>
  <si>
    <t>Рогалик с повидлом</t>
  </si>
  <si>
    <t>Салат с квашеной капусты</t>
  </si>
  <si>
    <t>Тефтели мясные</t>
  </si>
  <si>
    <t>Макароны отварные</t>
  </si>
  <si>
    <t>Хлеб пшенчный</t>
  </si>
  <si>
    <t>Шарлотка с яблоками</t>
  </si>
  <si>
    <t>Цикорий с молоком</t>
  </si>
  <si>
    <t>Икра морковная</t>
  </si>
  <si>
    <t>Суп с макаронами</t>
  </si>
  <si>
    <t>Оладьи из печени со сметанным соусом</t>
  </si>
  <si>
    <t>Ватрушка с творогом</t>
  </si>
  <si>
    <t>Суп с мясными фрикадельками</t>
  </si>
  <si>
    <t>Плов рисовый с мясом</t>
  </si>
  <si>
    <t>Сочник с творогом</t>
  </si>
  <si>
    <t>Салат из свеклы</t>
  </si>
  <si>
    <t>Суп крестьянский</t>
  </si>
  <si>
    <t>Каша ячневая</t>
  </si>
  <si>
    <t>Кексы с изюмом</t>
  </si>
  <si>
    <t>ГКУ ЗО "Обиточненская СОШ" Бердянского района</t>
  </si>
  <si>
    <t>Директор</t>
  </si>
  <si>
    <t>Соколова И.П.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</si>
</sst>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100</v>
      </c>
      <c r="D1" s="61"/>
      <c r="E1" s="61"/>
      <c r="F1" s="13" t="s">
        <v>16</v>
      </c>
      <c r="G1" s="2" t="s">
        <v>17</v>
      </c>
      <c r="H1" s="62" t="s">
        <v>101</v>
      </c>
      <c r="I1" s="62"/>
      <c r="J1" s="62"/>
      <c r="K1" s="62"/>
    </row>
    <row r="2" spans="1:12" ht="17.399999999999999" x14ac:dyDescent="0.25">
      <c r="A2" s="43" t="s">
        <v>6</v>
      </c>
      <c r="C2" s="2"/>
      <c r="G2" s="2" t="s">
        <v>18</v>
      </c>
      <c r="H2" s="62" t="s">
        <v>102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17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50</v>
      </c>
      <c r="G18" s="51">
        <v>0.42</v>
      </c>
      <c r="H18" s="51">
        <v>0.1</v>
      </c>
      <c r="I18" s="51">
        <v>1.6</v>
      </c>
      <c r="J18" s="51">
        <v>9</v>
      </c>
      <c r="K18" s="52">
        <v>70</v>
      </c>
      <c r="L18" s="51">
        <v>7.5</v>
      </c>
    </row>
    <row r="19" spans="1:12" ht="14.4" x14ac:dyDescent="0.3">
      <c r="A19" s="25"/>
      <c r="B19" s="16"/>
      <c r="C19" s="11"/>
      <c r="D19" s="7" t="s">
        <v>28</v>
      </c>
      <c r="E19" s="50" t="s">
        <v>46</v>
      </c>
      <c r="F19" s="51">
        <v>250</v>
      </c>
      <c r="G19" s="51">
        <v>2.21</v>
      </c>
      <c r="H19" s="51">
        <v>2.44</v>
      </c>
      <c r="I19" s="51">
        <v>16.100000000000001</v>
      </c>
      <c r="J19" s="51">
        <v>185.8</v>
      </c>
      <c r="K19" s="52">
        <v>88</v>
      </c>
      <c r="L19" s="51">
        <v>6.12</v>
      </c>
    </row>
    <row r="20" spans="1:12" ht="14.4" x14ac:dyDescent="0.3">
      <c r="A20" s="25"/>
      <c r="B20" s="16"/>
      <c r="C20" s="11"/>
      <c r="D20" s="7" t="s">
        <v>29</v>
      </c>
      <c r="E20" s="50" t="s">
        <v>47</v>
      </c>
      <c r="F20" s="51">
        <v>230</v>
      </c>
      <c r="G20" s="51">
        <v>19.02</v>
      </c>
      <c r="H20" s="51">
        <v>17.23</v>
      </c>
      <c r="I20" s="51">
        <v>20.05</v>
      </c>
      <c r="J20" s="51">
        <v>322.60000000000002</v>
      </c>
      <c r="K20" s="52">
        <v>51</v>
      </c>
      <c r="L20" s="51">
        <v>49.5</v>
      </c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 t="s">
        <v>49</v>
      </c>
      <c r="F22" s="51">
        <v>180</v>
      </c>
      <c r="G22" s="51">
        <v>7.76</v>
      </c>
      <c r="H22" s="51">
        <v>7.76</v>
      </c>
      <c r="I22" s="51">
        <v>17.86</v>
      </c>
      <c r="J22" s="51">
        <v>69.37</v>
      </c>
      <c r="K22" s="52">
        <v>39</v>
      </c>
      <c r="L22" s="51">
        <v>6.97</v>
      </c>
    </row>
    <row r="23" spans="1:12" ht="14.4" x14ac:dyDescent="0.3">
      <c r="A23" s="25"/>
      <c r="B23" s="16"/>
      <c r="C23" s="11"/>
      <c r="D23" s="7" t="s">
        <v>32</v>
      </c>
      <c r="E23" s="50" t="s">
        <v>48</v>
      </c>
      <c r="F23" s="51">
        <v>40</v>
      </c>
      <c r="G23" s="51">
        <v>2.4500000000000002</v>
      </c>
      <c r="H23" s="51">
        <v>7.55</v>
      </c>
      <c r="I23" s="51">
        <v>14.62</v>
      </c>
      <c r="J23" s="51">
        <v>136</v>
      </c>
      <c r="K23" s="52">
        <v>1</v>
      </c>
      <c r="L23" s="51">
        <v>2.8</v>
      </c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 t="s">
        <v>57</v>
      </c>
      <c r="F25" s="51">
        <v>10</v>
      </c>
      <c r="G25" s="51">
        <v>0.04</v>
      </c>
      <c r="H25" s="51">
        <v>4.12</v>
      </c>
      <c r="I25" s="51">
        <v>0.04</v>
      </c>
      <c r="J25" s="51">
        <v>37.4</v>
      </c>
      <c r="K25" s="52">
        <v>6</v>
      </c>
      <c r="L25" s="51">
        <v>3.75</v>
      </c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760</v>
      </c>
      <c r="G27" s="21">
        <f t="shared" ref="G27:J27" si="3">SUM(G18:G26)</f>
        <v>31.899999999999995</v>
      </c>
      <c r="H27" s="21">
        <f t="shared" si="3"/>
        <v>39.199999999999996</v>
      </c>
      <c r="I27" s="21">
        <f t="shared" si="3"/>
        <v>70.27000000000001</v>
      </c>
      <c r="J27" s="21">
        <f t="shared" si="3"/>
        <v>760.17000000000007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50</v>
      </c>
      <c r="F28" s="51">
        <v>160</v>
      </c>
      <c r="G28" s="51">
        <v>28.44</v>
      </c>
      <c r="H28" s="51">
        <v>19.510000000000002</v>
      </c>
      <c r="I28" s="51">
        <v>17.100000000000001</v>
      </c>
      <c r="J28" s="51">
        <v>357.16</v>
      </c>
      <c r="K28" s="52">
        <v>463</v>
      </c>
      <c r="L28" s="51">
        <v>46.53</v>
      </c>
    </row>
    <row r="29" spans="1:12" ht="14.4" x14ac:dyDescent="0.3">
      <c r="A29" s="25"/>
      <c r="B29" s="16"/>
      <c r="C29" s="11"/>
      <c r="D29" s="12" t="s">
        <v>31</v>
      </c>
      <c r="E29" s="50" t="s">
        <v>51</v>
      </c>
      <c r="F29" s="51">
        <v>180</v>
      </c>
      <c r="G29" s="51">
        <v>4.8</v>
      </c>
      <c r="H29" s="51">
        <v>4.8</v>
      </c>
      <c r="I29" s="51">
        <v>24.92</v>
      </c>
      <c r="J29" s="51">
        <v>159.56</v>
      </c>
      <c r="K29" s="52">
        <v>45</v>
      </c>
      <c r="L29" s="51">
        <v>14.05</v>
      </c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340</v>
      </c>
      <c r="G32" s="21">
        <f t="shared" ref="G32:J32" si="4">SUM(G28:G31)</f>
        <v>33.24</v>
      </c>
      <c r="H32" s="21">
        <f t="shared" si="4"/>
        <v>24.310000000000002</v>
      </c>
      <c r="I32" s="21">
        <f t="shared" si="4"/>
        <v>42.02</v>
      </c>
      <c r="J32" s="21">
        <f t="shared" si="4"/>
        <v>516.72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1100</v>
      </c>
      <c r="G47" s="34">
        <f t="shared" ref="G47:J47" si="7">G13+G17+G27+G32+G39+G46</f>
        <v>65.14</v>
      </c>
      <c r="H47" s="34">
        <f t="shared" si="7"/>
        <v>63.51</v>
      </c>
      <c r="I47" s="34">
        <f t="shared" si="7"/>
        <v>112.29000000000002</v>
      </c>
      <c r="J47" s="34">
        <f t="shared" si="7"/>
        <v>1276.8900000000001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52</v>
      </c>
      <c r="F60" s="51">
        <v>60</v>
      </c>
      <c r="G60" s="51">
        <v>1.1399999999999999</v>
      </c>
      <c r="H60" s="51">
        <v>5.34</v>
      </c>
      <c r="I60" s="51">
        <v>4.62</v>
      </c>
      <c r="J60" s="51">
        <v>71.400000000000006</v>
      </c>
      <c r="K60" s="52">
        <v>88</v>
      </c>
      <c r="L60" s="52">
        <v>12.5</v>
      </c>
    </row>
    <row r="61" spans="1:12" ht="14.4" x14ac:dyDescent="0.3">
      <c r="A61" s="15"/>
      <c r="B61" s="16"/>
      <c r="C61" s="11"/>
      <c r="D61" s="7" t="s">
        <v>28</v>
      </c>
      <c r="E61" s="50" t="s">
        <v>53</v>
      </c>
      <c r="F61" s="51">
        <v>260</v>
      </c>
      <c r="G61" s="51">
        <v>1.95</v>
      </c>
      <c r="H61" s="51">
        <v>2.13</v>
      </c>
      <c r="I61" s="51">
        <v>10.53</v>
      </c>
      <c r="J61" s="51">
        <v>70</v>
      </c>
      <c r="K61" s="52">
        <v>6</v>
      </c>
      <c r="L61" s="51">
        <v>14.85</v>
      </c>
    </row>
    <row r="62" spans="1:12" ht="14.4" x14ac:dyDescent="0.3">
      <c r="A62" s="15"/>
      <c r="B62" s="16"/>
      <c r="C62" s="11"/>
      <c r="D62" s="7" t="s">
        <v>29</v>
      </c>
      <c r="E62" s="50" t="s">
        <v>55</v>
      </c>
      <c r="F62" s="51">
        <v>80</v>
      </c>
      <c r="G62" s="51">
        <v>21.7</v>
      </c>
      <c r="H62" s="51">
        <v>6.23</v>
      </c>
      <c r="I62" s="51">
        <v>5.17</v>
      </c>
      <c r="J62" s="51">
        <v>165.27</v>
      </c>
      <c r="K62" s="52">
        <v>248</v>
      </c>
      <c r="L62" s="52">
        <v>38.22</v>
      </c>
    </row>
    <row r="63" spans="1:12" ht="14.4" x14ac:dyDescent="0.3">
      <c r="A63" s="15"/>
      <c r="B63" s="16"/>
      <c r="C63" s="11"/>
      <c r="D63" s="7" t="s">
        <v>30</v>
      </c>
      <c r="E63" s="50" t="s">
        <v>54</v>
      </c>
      <c r="F63" s="51">
        <v>150</v>
      </c>
      <c r="G63" s="51">
        <v>8.5500000000000007</v>
      </c>
      <c r="H63" s="51">
        <v>7.23</v>
      </c>
      <c r="I63" s="51">
        <v>41.17</v>
      </c>
      <c r="J63" s="51">
        <v>270.5</v>
      </c>
      <c r="K63" s="52">
        <v>28</v>
      </c>
      <c r="L63" s="51">
        <v>5.03</v>
      </c>
    </row>
    <row r="64" spans="1:12" ht="14.4" x14ac:dyDescent="0.3">
      <c r="A64" s="15"/>
      <c r="B64" s="16"/>
      <c r="C64" s="11"/>
      <c r="D64" s="7" t="s">
        <v>31</v>
      </c>
      <c r="E64" s="50" t="s">
        <v>56</v>
      </c>
      <c r="F64" s="51">
        <v>180</v>
      </c>
      <c r="G64" s="51">
        <v>7.7</v>
      </c>
      <c r="H64" s="51">
        <v>7.7</v>
      </c>
      <c r="I64" s="51">
        <v>17.899999999999999</v>
      </c>
      <c r="J64" s="51">
        <v>69</v>
      </c>
      <c r="K64" s="52">
        <v>41</v>
      </c>
      <c r="L64" s="51">
        <v>6.28</v>
      </c>
    </row>
    <row r="65" spans="1:12" ht="14.4" x14ac:dyDescent="0.3">
      <c r="A65" s="15"/>
      <c r="B65" s="16"/>
      <c r="C65" s="11"/>
      <c r="D65" s="7" t="s">
        <v>32</v>
      </c>
      <c r="E65" s="50" t="s">
        <v>48</v>
      </c>
      <c r="F65" s="51">
        <v>40</v>
      </c>
      <c r="G65" s="51">
        <v>2.4500000000000002</v>
      </c>
      <c r="H65" s="51">
        <v>7.55</v>
      </c>
      <c r="I65" s="51">
        <v>14.62</v>
      </c>
      <c r="J65" s="51">
        <v>136</v>
      </c>
      <c r="K65" s="52">
        <v>1</v>
      </c>
      <c r="L65" s="51">
        <v>2.8</v>
      </c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 t="s">
        <v>57</v>
      </c>
      <c r="F67" s="51">
        <v>10</v>
      </c>
      <c r="G67" s="51">
        <v>0.04</v>
      </c>
      <c r="H67" s="51">
        <v>4.12</v>
      </c>
      <c r="I67" s="51">
        <v>0.04</v>
      </c>
      <c r="J67" s="51">
        <v>37.4</v>
      </c>
      <c r="K67" s="52">
        <v>6</v>
      </c>
      <c r="L67" s="51">
        <v>3.75</v>
      </c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780</v>
      </c>
      <c r="G69" s="21">
        <f t="shared" ref="G69" si="18">SUM(G60:G68)</f>
        <v>43.530000000000008</v>
      </c>
      <c r="H69" s="21">
        <f t="shared" ref="H69" si="19">SUM(H60:H68)</f>
        <v>40.299999999999997</v>
      </c>
      <c r="I69" s="21">
        <f t="shared" ref="I69" si="20">SUM(I60:I68)</f>
        <v>94.050000000000011</v>
      </c>
      <c r="J69" s="21">
        <f t="shared" ref="J69" si="21">SUM(J60:J68)</f>
        <v>819.57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58</v>
      </c>
      <c r="F70" s="51">
        <v>90</v>
      </c>
      <c r="G70" s="51">
        <v>1.98</v>
      </c>
      <c r="H70" s="51">
        <v>2.0299999999999998</v>
      </c>
      <c r="I70" s="51">
        <v>13.62</v>
      </c>
      <c r="J70" s="51">
        <v>81</v>
      </c>
      <c r="K70" s="52">
        <v>467</v>
      </c>
      <c r="L70" s="51">
        <v>20.329999999999998</v>
      </c>
    </row>
    <row r="71" spans="1:12" ht="14.4" x14ac:dyDescent="0.3">
      <c r="A71" s="15"/>
      <c r="B71" s="16"/>
      <c r="C71" s="11"/>
      <c r="D71" s="12" t="s">
        <v>31</v>
      </c>
      <c r="E71" s="50" t="s">
        <v>59</v>
      </c>
      <c r="F71" s="51">
        <v>180</v>
      </c>
      <c r="G71" s="51">
        <v>5.22</v>
      </c>
      <c r="H71" s="51">
        <v>4.5</v>
      </c>
      <c r="I71" s="51">
        <v>8.64</v>
      </c>
      <c r="J71" s="51">
        <v>97.2</v>
      </c>
      <c r="K71" s="52">
        <v>965</v>
      </c>
      <c r="L71" s="51">
        <v>17</v>
      </c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270</v>
      </c>
      <c r="G74" s="21">
        <f t="shared" ref="G74" si="23">SUM(G70:G73)</f>
        <v>7.1999999999999993</v>
      </c>
      <c r="H74" s="21">
        <f t="shared" ref="H74" si="24">SUM(H70:H73)</f>
        <v>6.5299999999999994</v>
      </c>
      <c r="I74" s="21">
        <f t="shared" ref="I74" si="25">SUM(I70:I73)</f>
        <v>22.259999999999998</v>
      </c>
      <c r="J74" s="21">
        <f t="shared" ref="J74" si="26">SUM(J70:J73)</f>
        <v>178.2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1050</v>
      </c>
      <c r="G89" s="34">
        <f t="shared" ref="G89" si="38">G55+G59+G69+G74+G81+G88</f>
        <v>50.730000000000004</v>
      </c>
      <c r="H89" s="34">
        <f t="shared" ref="H89" si="39">H55+H59+H69+H74+H81+H88</f>
        <v>46.83</v>
      </c>
      <c r="I89" s="34">
        <f t="shared" ref="I89" si="40">I55+I59+I69+I74+I81+I88</f>
        <v>116.31</v>
      </c>
      <c r="J89" s="34">
        <f t="shared" ref="J89" si="41">J55+J59+J69+J74+J81+J88</f>
        <v>997.77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60</v>
      </c>
      <c r="F102" s="51">
        <v>100</v>
      </c>
      <c r="G102" s="51">
        <v>1.58</v>
      </c>
      <c r="H102" s="51">
        <v>4.99</v>
      </c>
      <c r="I102" s="51">
        <v>7.66</v>
      </c>
      <c r="J102" s="51">
        <v>83.2</v>
      </c>
      <c r="K102" s="52">
        <v>81</v>
      </c>
      <c r="L102" s="51">
        <v>6.84</v>
      </c>
    </row>
    <row r="103" spans="1:12" ht="14.4" x14ac:dyDescent="0.3">
      <c r="A103" s="25"/>
      <c r="B103" s="16"/>
      <c r="C103" s="11"/>
      <c r="D103" s="7" t="s">
        <v>28</v>
      </c>
      <c r="E103" s="50" t="s">
        <v>61</v>
      </c>
      <c r="F103" s="51">
        <v>250</v>
      </c>
      <c r="G103" s="51">
        <v>1.99</v>
      </c>
      <c r="H103" s="51">
        <v>5.1100000000000003</v>
      </c>
      <c r="I103" s="51">
        <v>16.920000000000002</v>
      </c>
      <c r="J103" s="51">
        <v>121.75</v>
      </c>
      <c r="K103" s="52">
        <v>76</v>
      </c>
      <c r="L103" s="51">
        <v>12.13</v>
      </c>
    </row>
    <row r="104" spans="1:12" ht="14.4" x14ac:dyDescent="0.3">
      <c r="A104" s="25"/>
      <c r="B104" s="16"/>
      <c r="C104" s="11"/>
      <c r="D104" s="7" t="s">
        <v>29</v>
      </c>
      <c r="E104" s="50" t="s">
        <v>62</v>
      </c>
      <c r="F104" s="51">
        <v>230</v>
      </c>
      <c r="G104" s="51">
        <v>9.4499999999999993</v>
      </c>
      <c r="H104" s="51">
        <v>5.85</v>
      </c>
      <c r="I104" s="51">
        <v>26.88</v>
      </c>
      <c r="J104" s="51">
        <v>195.15</v>
      </c>
      <c r="K104" s="52">
        <v>88</v>
      </c>
      <c r="L104" s="51">
        <v>29.8</v>
      </c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 t="s">
        <v>63</v>
      </c>
      <c r="F106" s="51">
        <v>180</v>
      </c>
      <c r="G106" s="51">
        <v>0.31</v>
      </c>
      <c r="H106" s="51">
        <v>0.01</v>
      </c>
      <c r="I106" s="51">
        <v>24.37</v>
      </c>
      <c r="J106" s="51">
        <v>96.76</v>
      </c>
      <c r="K106" s="52">
        <v>40</v>
      </c>
      <c r="L106" s="51">
        <v>5.81</v>
      </c>
    </row>
    <row r="107" spans="1:12" ht="14.4" x14ac:dyDescent="0.3">
      <c r="A107" s="25"/>
      <c r="B107" s="16"/>
      <c r="C107" s="11"/>
      <c r="D107" s="7" t="s">
        <v>32</v>
      </c>
      <c r="E107" s="50" t="s">
        <v>48</v>
      </c>
      <c r="F107" s="51">
        <v>40</v>
      </c>
      <c r="G107" s="51">
        <v>2.4500000000000002</v>
      </c>
      <c r="H107" s="51">
        <v>7.55</v>
      </c>
      <c r="I107" s="51">
        <v>14.62</v>
      </c>
      <c r="J107" s="51">
        <v>136</v>
      </c>
      <c r="K107" s="52">
        <v>1</v>
      </c>
      <c r="L107" s="51">
        <v>2.8</v>
      </c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 t="s">
        <v>57</v>
      </c>
      <c r="F109" s="51">
        <v>10</v>
      </c>
      <c r="G109" s="51">
        <v>0.04</v>
      </c>
      <c r="H109" s="51">
        <v>4.12</v>
      </c>
      <c r="I109" s="51">
        <v>0.04</v>
      </c>
      <c r="J109" s="51">
        <v>37.4</v>
      </c>
      <c r="K109" s="52">
        <v>6</v>
      </c>
      <c r="L109" s="51">
        <v>3.75</v>
      </c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" si="52">SUM(G102:G110)</f>
        <v>15.82</v>
      </c>
      <c r="H111" s="21">
        <f t="shared" ref="H111" si="53">SUM(H102:H110)</f>
        <v>27.630000000000003</v>
      </c>
      <c r="I111" s="21">
        <f t="shared" ref="I111" si="54">SUM(I102:I110)</f>
        <v>90.490000000000009</v>
      </c>
      <c r="J111" s="21">
        <f t="shared" ref="J111" si="55">SUM(J102:J110)</f>
        <v>670.26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64</v>
      </c>
      <c r="F112" s="51">
        <v>115</v>
      </c>
      <c r="G112" s="51">
        <v>19.57</v>
      </c>
      <c r="H112" s="51">
        <v>13.59</v>
      </c>
      <c r="I112" s="51">
        <v>29.15</v>
      </c>
      <c r="J112" s="51">
        <v>326.2</v>
      </c>
      <c r="K112" s="52">
        <v>473</v>
      </c>
      <c r="L112" s="51">
        <v>11.42</v>
      </c>
    </row>
    <row r="113" spans="1:12" ht="14.4" x14ac:dyDescent="0.3">
      <c r="A113" s="25"/>
      <c r="B113" s="16"/>
      <c r="C113" s="11"/>
      <c r="D113" s="12" t="s">
        <v>31</v>
      </c>
      <c r="E113" s="50" t="s">
        <v>65</v>
      </c>
      <c r="F113" s="51">
        <v>180</v>
      </c>
      <c r="G113" s="51">
        <v>6.2</v>
      </c>
      <c r="H113" s="51">
        <v>6.2</v>
      </c>
      <c r="I113" s="51">
        <v>25.34</v>
      </c>
      <c r="J113" s="51">
        <v>181.18</v>
      </c>
      <c r="K113" s="52">
        <v>22</v>
      </c>
      <c r="L113" s="51">
        <v>18.66</v>
      </c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295</v>
      </c>
      <c r="G116" s="21">
        <f t="shared" ref="G116" si="57">SUM(G112:G115)</f>
        <v>25.77</v>
      </c>
      <c r="H116" s="21">
        <f t="shared" ref="H116" si="58">SUM(H112:H115)</f>
        <v>19.79</v>
      </c>
      <c r="I116" s="21">
        <f t="shared" ref="I116" si="59">SUM(I112:I115)</f>
        <v>54.489999999999995</v>
      </c>
      <c r="J116" s="21">
        <f t="shared" ref="J116" si="60">SUM(J112:J115)</f>
        <v>507.38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1105</v>
      </c>
      <c r="G131" s="34">
        <f t="shared" ref="G131" si="72">G97+G101+G111+G116+G123+G130</f>
        <v>41.59</v>
      </c>
      <c r="H131" s="34">
        <f t="shared" ref="H131" si="73">H97+H101+H111+H116+H123+H130</f>
        <v>47.42</v>
      </c>
      <c r="I131" s="34">
        <f t="shared" ref="I131" si="74">I97+I101+I111+I116+I123+I130</f>
        <v>144.98000000000002</v>
      </c>
      <c r="J131" s="34">
        <f t="shared" ref="J131" si="75">J97+J101+J111+J116+J123+J130</f>
        <v>1177.6399999999999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2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52</v>
      </c>
      <c r="F144" s="51">
        <v>60</v>
      </c>
      <c r="G144" s="51">
        <v>1.1399999999999999</v>
      </c>
      <c r="H144" s="51">
        <v>5.34</v>
      </c>
      <c r="I144" s="51">
        <v>4.62</v>
      </c>
      <c r="J144" s="51">
        <v>71.400000000000006</v>
      </c>
      <c r="K144" s="52">
        <v>88</v>
      </c>
      <c r="L144" s="51">
        <v>12.5</v>
      </c>
    </row>
    <row r="145" spans="1:12" ht="14.4" x14ac:dyDescent="0.3">
      <c r="A145" s="25"/>
      <c r="B145" s="16"/>
      <c r="C145" s="11"/>
      <c r="D145" s="7" t="s">
        <v>28</v>
      </c>
      <c r="E145" s="50" t="s">
        <v>66</v>
      </c>
      <c r="F145" s="51">
        <v>260</v>
      </c>
      <c r="G145" s="51">
        <v>3.74</v>
      </c>
      <c r="H145" s="51">
        <v>3.54</v>
      </c>
      <c r="I145" s="51">
        <v>10.18</v>
      </c>
      <c r="J145" s="51">
        <v>87.78</v>
      </c>
      <c r="K145" s="52">
        <v>99</v>
      </c>
      <c r="L145" s="51">
        <v>12.29</v>
      </c>
    </row>
    <row r="146" spans="1:12" ht="14.4" x14ac:dyDescent="0.3">
      <c r="A146" s="25"/>
      <c r="B146" s="16"/>
      <c r="C146" s="11"/>
      <c r="D146" s="7" t="s">
        <v>29</v>
      </c>
      <c r="E146" s="50" t="s">
        <v>67</v>
      </c>
      <c r="F146" s="51">
        <v>50</v>
      </c>
      <c r="G146" s="51">
        <v>11.04</v>
      </c>
      <c r="H146" s="51">
        <v>15.52</v>
      </c>
      <c r="I146" s="51">
        <v>0.08</v>
      </c>
      <c r="J146" s="51">
        <v>169</v>
      </c>
      <c r="K146" s="52">
        <v>37</v>
      </c>
      <c r="L146" s="51">
        <v>21.5</v>
      </c>
    </row>
    <row r="147" spans="1:12" ht="14.4" x14ac:dyDescent="0.3">
      <c r="A147" s="25"/>
      <c r="B147" s="16"/>
      <c r="C147" s="11"/>
      <c r="D147" s="7" t="s">
        <v>30</v>
      </c>
      <c r="E147" s="50" t="s">
        <v>68</v>
      </c>
      <c r="F147" s="51">
        <v>150</v>
      </c>
      <c r="G147" s="51">
        <v>7.46</v>
      </c>
      <c r="H147" s="51">
        <v>5.61</v>
      </c>
      <c r="I147" s="51">
        <v>35.840000000000003</v>
      </c>
      <c r="J147" s="51">
        <v>230.45</v>
      </c>
      <c r="K147" s="52">
        <v>679</v>
      </c>
      <c r="L147" s="51">
        <v>10.37</v>
      </c>
    </row>
    <row r="148" spans="1:12" ht="14.4" x14ac:dyDescent="0.3">
      <c r="A148" s="25"/>
      <c r="B148" s="16"/>
      <c r="C148" s="11"/>
      <c r="D148" s="7" t="s">
        <v>31</v>
      </c>
      <c r="E148" s="50" t="s">
        <v>49</v>
      </c>
      <c r="F148" s="51">
        <v>180</v>
      </c>
      <c r="G148" s="51">
        <v>7.76</v>
      </c>
      <c r="H148" s="51">
        <v>7.76</v>
      </c>
      <c r="I148" s="51">
        <v>17.86</v>
      </c>
      <c r="J148" s="51">
        <v>69.37</v>
      </c>
      <c r="K148" s="52">
        <v>39</v>
      </c>
      <c r="L148" s="51">
        <v>6.97</v>
      </c>
    </row>
    <row r="149" spans="1:12" ht="14.4" x14ac:dyDescent="0.3">
      <c r="A149" s="25"/>
      <c r="B149" s="16"/>
      <c r="C149" s="11"/>
      <c r="D149" s="7" t="s">
        <v>32</v>
      </c>
      <c r="E149" s="50" t="s">
        <v>48</v>
      </c>
      <c r="F149" s="51">
        <v>40</v>
      </c>
      <c r="G149" s="51">
        <v>2.4500000000000002</v>
      </c>
      <c r="H149" s="51">
        <v>7.55</v>
      </c>
      <c r="I149" s="51">
        <v>14.62</v>
      </c>
      <c r="J149" s="51">
        <v>136</v>
      </c>
      <c r="K149" s="52">
        <v>1</v>
      </c>
      <c r="L149" s="51">
        <v>2.8</v>
      </c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 t="s">
        <v>57</v>
      </c>
      <c r="F151" s="51">
        <v>10</v>
      </c>
      <c r="G151" s="51">
        <v>0.04</v>
      </c>
      <c r="H151" s="51">
        <v>4.12</v>
      </c>
      <c r="I151" s="51">
        <v>0.04</v>
      </c>
      <c r="J151" s="51">
        <v>37.4</v>
      </c>
      <c r="K151" s="52">
        <v>6</v>
      </c>
      <c r="L151" s="51">
        <v>3.75</v>
      </c>
    </row>
    <row r="152" spans="1:12" ht="14.4" x14ac:dyDescent="0.3">
      <c r="A152" s="25"/>
      <c r="B152" s="16"/>
      <c r="C152" s="11"/>
      <c r="D152" s="6"/>
      <c r="E152" s="50" t="s">
        <v>69</v>
      </c>
      <c r="F152" s="51">
        <v>15</v>
      </c>
      <c r="G152" s="51">
        <v>4.7300000000000004</v>
      </c>
      <c r="H152" s="51">
        <v>6.88</v>
      </c>
      <c r="I152" s="51">
        <v>14.56</v>
      </c>
      <c r="J152" s="51">
        <v>139</v>
      </c>
      <c r="K152" s="52">
        <v>3</v>
      </c>
      <c r="L152" s="51">
        <v>12.15</v>
      </c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765</v>
      </c>
      <c r="G153" s="21">
        <f t="shared" ref="G153" si="87">SUM(G144:G152)</f>
        <v>38.36</v>
      </c>
      <c r="H153" s="21">
        <f t="shared" ref="H153" si="88">SUM(H144:H152)</f>
        <v>56.319999999999993</v>
      </c>
      <c r="I153" s="21">
        <f t="shared" ref="I153" si="89">SUM(I144:I152)</f>
        <v>97.800000000000026</v>
      </c>
      <c r="J153" s="21">
        <f t="shared" ref="J153" si="90">SUM(J144:J152)</f>
        <v>940.4</v>
      </c>
      <c r="K153" s="27"/>
      <c r="L153" s="21">
        <f t="shared" ref="L153" ca="1" si="91">SUM(L150:L159)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70</v>
      </c>
      <c r="F154" s="51">
        <v>70</v>
      </c>
      <c r="G154" s="51">
        <v>2.2999999999999998</v>
      </c>
      <c r="H154" s="51">
        <v>2.9</v>
      </c>
      <c r="I154" s="51">
        <v>22.3</v>
      </c>
      <c r="J154" s="51">
        <v>125.1</v>
      </c>
      <c r="K154" s="52">
        <v>95</v>
      </c>
      <c r="L154" s="51">
        <v>11.9</v>
      </c>
    </row>
    <row r="155" spans="1:12" ht="14.4" x14ac:dyDescent="0.3">
      <c r="A155" s="25"/>
      <c r="B155" s="16"/>
      <c r="C155" s="11"/>
      <c r="D155" s="12" t="s">
        <v>31</v>
      </c>
      <c r="E155" s="50" t="s">
        <v>71</v>
      </c>
      <c r="F155" s="51">
        <v>120</v>
      </c>
      <c r="G155" s="51">
        <v>0.9</v>
      </c>
      <c r="H155" s="51">
        <v>0</v>
      </c>
      <c r="I155" s="51">
        <v>18.18</v>
      </c>
      <c r="J155" s="51">
        <v>76</v>
      </c>
      <c r="K155" s="52">
        <v>399</v>
      </c>
      <c r="L155" s="51">
        <v>10.199999999999999</v>
      </c>
    </row>
    <row r="156" spans="1:12" ht="14.4" x14ac:dyDescent="0.3">
      <c r="A156" s="25"/>
      <c r="B156" s="16"/>
      <c r="C156" s="11"/>
      <c r="D156" s="7" t="s">
        <v>27</v>
      </c>
      <c r="E156" s="50" t="s">
        <v>45</v>
      </c>
      <c r="F156" s="51">
        <v>50</v>
      </c>
      <c r="G156" s="51">
        <v>0.42</v>
      </c>
      <c r="H156" s="51">
        <v>0.1</v>
      </c>
      <c r="I156" s="51">
        <v>1.6</v>
      </c>
      <c r="J156" s="51">
        <v>9</v>
      </c>
      <c r="K156" s="52">
        <v>70</v>
      </c>
      <c r="L156" s="51">
        <v>7.5</v>
      </c>
    </row>
    <row r="157" spans="1:12" ht="14.4" x14ac:dyDescent="0.3">
      <c r="A157" s="25"/>
      <c r="B157" s="16"/>
      <c r="C157" s="11"/>
      <c r="D157" s="7" t="s">
        <v>21</v>
      </c>
      <c r="E157" s="50" t="s">
        <v>72</v>
      </c>
      <c r="F157" s="51">
        <v>80</v>
      </c>
      <c r="G157" s="51">
        <v>8.3800000000000008</v>
      </c>
      <c r="H157" s="51">
        <v>5.32</v>
      </c>
      <c r="I157" s="51">
        <v>13.77</v>
      </c>
      <c r="J157" s="51">
        <v>137</v>
      </c>
      <c r="K157" s="52">
        <v>296</v>
      </c>
      <c r="L157" s="51">
        <v>42.29</v>
      </c>
    </row>
    <row r="158" spans="1:12" ht="14.4" x14ac:dyDescent="0.3">
      <c r="A158" s="25"/>
      <c r="B158" s="16"/>
      <c r="C158" s="11"/>
      <c r="D158" s="7" t="s">
        <v>32</v>
      </c>
      <c r="E158" s="50" t="s">
        <v>48</v>
      </c>
      <c r="F158" s="51">
        <v>40</v>
      </c>
      <c r="G158" s="51">
        <v>2.4500000000000002</v>
      </c>
      <c r="H158" s="51">
        <v>7.55</v>
      </c>
      <c r="I158" s="51">
        <v>14.62</v>
      </c>
      <c r="J158" s="51">
        <v>136</v>
      </c>
      <c r="K158" s="52">
        <v>1</v>
      </c>
      <c r="L158" s="51">
        <v>2.8</v>
      </c>
    </row>
    <row r="159" spans="1:12" ht="14.4" x14ac:dyDescent="0.3">
      <c r="A159" s="26"/>
      <c r="B159" s="18"/>
      <c r="C159" s="8"/>
      <c r="D159" s="19" t="s">
        <v>39</v>
      </c>
      <c r="E159" s="9"/>
      <c r="F159" s="21">
        <f>SUM(F154:F158)</f>
        <v>360</v>
      </c>
      <c r="G159" s="21">
        <f t="shared" ref="G159" si="92">SUM(G154:G158)</f>
        <v>14.45</v>
      </c>
      <c r="H159" s="21">
        <f t="shared" ref="H159" si="93">SUM(H154:H158)</f>
        <v>15.870000000000001</v>
      </c>
      <c r="I159" s="21">
        <f t="shared" ref="I159" si="94">SUM(I154:I158)</f>
        <v>70.470000000000013</v>
      </c>
      <c r="J159" s="21">
        <f t="shared" ref="J159" si="95">SUM(J154:J158)</f>
        <v>483.1</v>
      </c>
      <c r="K159" s="27"/>
      <c r="L159" s="21">
        <f t="shared" ref="L159" ca="1" si="96">SUM(L151:L158)</f>
        <v>0</v>
      </c>
    </row>
    <row r="160" spans="1:12" ht="14.4" x14ac:dyDescent="0.3">
      <c r="A160" s="28">
        <f>A132</f>
        <v>1</v>
      </c>
      <c r="B160" s="14">
        <f>B132</f>
        <v>4</v>
      </c>
      <c r="C160" s="10" t="s">
        <v>36</v>
      </c>
      <c r="D160" s="7" t="s">
        <v>21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31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7" t="s">
        <v>23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4.4" x14ac:dyDescent="0.3">
      <c r="A166" s="26"/>
      <c r="B166" s="18"/>
      <c r="C166" s="8"/>
      <c r="D166" s="19" t="s">
        <v>39</v>
      </c>
      <c r="E166" s="9"/>
      <c r="F166" s="21">
        <f>SUM(F160:F165)</f>
        <v>0</v>
      </c>
      <c r="G166" s="21">
        <f t="shared" ref="G166" si="97">SUM(G160:G165)</f>
        <v>0</v>
      </c>
      <c r="H166" s="21">
        <f t="shared" ref="H166" si="98">SUM(H160:H165)</f>
        <v>0</v>
      </c>
      <c r="I166" s="21">
        <f t="shared" ref="I166" si="99">SUM(I160:I165)</f>
        <v>0</v>
      </c>
      <c r="J166" s="21">
        <f t="shared" ref="J166" si="100">SUM(J160:J165)</f>
        <v>0</v>
      </c>
      <c r="K166" s="27"/>
      <c r="L166" s="21">
        <f t="shared" ref="L166" ca="1" si="101">SUM(L160:L168)</f>
        <v>0</v>
      </c>
    </row>
    <row r="167" spans="1:12" ht="14.4" x14ac:dyDescent="0.3">
      <c r="A167" s="28">
        <f>A132</f>
        <v>1</v>
      </c>
      <c r="B167" s="14">
        <f>B132</f>
        <v>4</v>
      </c>
      <c r="C167" s="10" t="s">
        <v>37</v>
      </c>
      <c r="D167" s="12" t="s">
        <v>38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35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31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12" t="s">
        <v>24</v>
      </c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4.4" x14ac:dyDescent="0.3">
      <c r="A173" s="26"/>
      <c r="B173" s="18"/>
      <c r="C173" s="8"/>
      <c r="D173" s="20" t="s">
        <v>39</v>
      </c>
      <c r="E173" s="9"/>
      <c r="F173" s="21">
        <f>SUM(F167:F172)</f>
        <v>0</v>
      </c>
      <c r="G173" s="21">
        <f t="shared" ref="G173" si="102">SUM(G167:G172)</f>
        <v>0</v>
      </c>
      <c r="H173" s="21">
        <f t="shared" ref="H173" si="103">SUM(H167:H172)</f>
        <v>0</v>
      </c>
      <c r="I173" s="21">
        <f t="shared" ref="I173" si="104">SUM(I167:I172)</f>
        <v>0</v>
      </c>
      <c r="J173" s="21">
        <f t="shared" ref="J173" si="105">SUM(J167:J172)</f>
        <v>0</v>
      </c>
      <c r="K173" s="27"/>
      <c r="L173" s="21">
        <f t="shared" ref="L173" ca="1" si="106">SUM(L167:L175)</f>
        <v>0</v>
      </c>
    </row>
    <row r="174" spans="1:12" ht="15.75" customHeight="1" x14ac:dyDescent="0.25">
      <c r="A174" s="31">
        <f>A132</f>
        <v>1</v>
      </c>
      <c r="B174" s="32">
        <f>B132</f>
        <v>4</v>
      </c>
      <c r="C174" s="58" t="s">
        <v>4</v>
      </c>
      <c r="D174" s="59"/>
      <c r="E174" s="33"/>
      <c r="F174" s="34">
        <f>F139+F143+F153+F159+F166+F173</f>
        <v>1125</v>
      </c>
      <c r="G174" s="34">
        <f t="shared" ref="G174" si="107">G139+G143+G153+G159+G166+G173</f>
        <v>52.81</v>
      </c>
      <c r="H174" s="34">
        <f t="shared" ref="H174" si="108">H139+H143+H153+H159+H166+H173</f>
        <v>72.19</v>
      </c>
      <c r="I174" s="34">
        <f t="shared" ref="I174" si="109">I139+I143+I153+I159+I166+I173</f>
        <v>168.27000000000004</v>
      </c>
      <c r="J174" s="34">
        <f t="shared" ref="J174" si="110">J139+J143+J153+J159+J166+J173</f>
        <v>1423.5</v>
      </c>
      <c r="K174" s="35"/>
      <c r="L174" s="34">
        <f t="shared" ref="L174" ca="1" si="111">L139+L143+L153+L159+L166+L173</f>
        <v>0</v>
      </c>
    </row>
    <row r="175" spans="1:12" ht="14.4" x14ac:dyDescent="0.3">
      <c r="A175" s="22">
        <v>1</v>
      </c>
      <c r="B175" s="23">
        <v>5</v>
      </c>
      <c r="C175" s="24" t="s">
        <v>20</v>
      </c>
      <c r="D175" s="5" t="s">
        <v>21</v>
      </c>
      <c r="E175" s="47"/>
      <c r="F175" s="48"/>
      <c r="G175" s="48"/>
      <c r="H175" s="48"/>
      <c r="I175" s="48"/>
      <c r="J175" s="48"/>
      <c r="K175" s="49"/>
      <c r="L175" s="48"/>
    </row>
    <row r="176" spans="1:12" ht="14.4" x14ac:dyDescent="0.3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7" t="s">
        <v>24</v>
      </c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4.4" x14ac:dyDescent="0.3">
      <c r="A182" s="26"/>
      <c r="B182" s="18"/>
      <c r="C182" s="8"/>
      <c r="D182" s="19" t="s">
        <v>39</v>
      </c>
      <c r="E182" s="9"/>
      <c r="F182" s="21">
        <f>SUM(F175:F181)</f>
        <v>0</v>
      </c>
      <c r="G182" s="21">
        <f t="shared" ref="G182" si="112">SUM(G175:G181)</f>
        <v>0</v>
      </c>
      <c r="H182" s="21">
        <f t="shared" ref="H182" si="113">SUM(H175:H181)</f>
        <v>0</v>
      </c>
      <c r="I182" s="21">
        <f t="shared" ref="I182" si="114">SUM(I175:I181)</f>
        <v>0</v>
      </c>
      <c r="J182" s="21">
        <f t="shared" ref="J182" si="115">SUM(J175:J181)</f>
        <v>0</v>
      </c>
      <c r="K182" s="27"/>
      <c r="L182" s="21">
        <f t="shared" si="81"/>
        <v>0</v>
      </c>
    </row>
    <row r="183" spans="1:12" ht="14.4" x14ac:dyDescent="0.3">
      <c r="A183" s="28">
        <f>A175</f>
        <v>1</v>
      </c>
      <c r="B183" s="14">
        <f>B175</f>
        <v>5</v>
      </c>
      <c r="C183" s="10" t="s">
        <v>25</v>
      </c>
      <c r="D183" s="12" t="s">
        <v>24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4.4" x14ac:dyDescent="0.3">
      <c r="A186" s="26"/>
      <c r="B186" s="18"/>
      <c r="C186" s="8"/>
      <c r="D186" s="19" t="s">
        <v>39</v>
      </c>
      <c r="E186" s="9"/>
      <c r="F186" s="21">
        <f>SUM(F183:F185)</f>
        <v>0</v>
      </c>
      <c r="G186" s="21">
        <f t="shared" ref="G186" si="116">SUM(G183:G185)</f>
        <v>0</v>
      </c>
      <c r="H186" s="21">
        <f t="shared" ref="H186" si="117">SUM(H183:H185)</f>
        <v>0</v>
      </c>
      <c r="I186" s="21">
        <f t="shared" ref="I186" si="118">SUM(I183:I185)</f>
        <v>0</v>
      </c>
      <c r="J186" s="21">
        <f t="shared" ref="J186" si="119">SUM(J183:J185)</f>
        <v>0</v>
      </c>
      <c r="K186" s="27"/>
      <c r="L186" s="21">
        <f t="shared" ref="L186" ca="1" si="120">SUM(L183:L191)</f>
        <v>0</v>
      </c>
    </row>
    <row r="187" spans="1:12" ht="14.4" x14ac:dyDescent="0.3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50" t="s">
        <v>73</v>
      </c>
      <c r="F187" s="51">
        <v>160</v>
      </c>
      <c r="G187" s="51">
        <v>2.5</v>
      </c>
      <c r="H187" s="51">
        <v>5.38</v>
      </c>
      <c r="I187" s="51">
        <v>5.64</v>
      </c>
      <c r="J187" s="51">
        <v>96.4</v>
      </c>
      <c r="K187" s="52">
        <v>23</v>
      </c>
      <c r="L187" s="51">
        <v>23.41</v>
      </c>
    </row>
    <row r="188" spans="1:12" ht="14.4" x14ac:dyDescent="0.3">
      <c r="A188" s="25"/>
      <c r="B188" s="16"/>
      <c r="C188" s="11"/>
      <c r="D188" s="7" t="s">
        <v>28</v>
      </c>
      <c r="E188" s="50" t="s">
        <v>74</v>
      </c>
      <c r="F188" s="51">
        <v>250</v>
      </c>
      <c r="G188" s="51">
        <v>0.28000000000000003</v>
      </c>
      <c r="H188" s="51">
        <v>2.16</v>
      </c>
      <c r="I188" s="51">
        <v>1.56</v>
      </c>
      <c r="J188" s="51">
        <v>26.48</v>
      </c>
      <c r="K188" s="52">
        <v>54</v>
      </c>
      <c r="L188" s="51">
        <v>19</v>
      </c>
    </row>
    <row r="189" spans="1:12" ht="14.4" x14ac:dyDescent="0.3">
      <c r="A189" s="25"/>
      <c r="B189" s="16"/>
      <c r="C189" s="11"/>
      <c r="D189" s="7" t="s">
        <v>29</v>
      </c>
      <c r="E189" s="50" t="s">
        <v>75</v>
      </c>
      <c r="F189" s="51">
        <v>55</v>
      </c>
      <c r="G189" s="51">
        <v>17.43</v>
      </c>
      <c r="H189" s="51">
        <v>11.64</v>
      </c>
      <c r="I189" s="51">
        <v>7.1</v>
      </c>
      <c r="J189" s="51">
        <v>162.31</v>
      </c>
      <c r="K189" s="52">
        <v>690</v>
      </c>
      <c r="L189" s="51">
        <v>23.88</v>
      </c>
    </row>
    <row r="190" spans="1:12" ht="14.4" x14ac:dyDescent="0.3">
      <c r="A190" s="25"/>
      <c r="B190" s="16"/>
      <c r="C190" s="11"/>
      <c r="D190" s="7" t="s">
        <v>30</v>
      </c>
      <c r="E190" s="50" t="s">
        <v>76</v>
      </c>
      <c r="F190" s="51">
        <v>150</v>
      </c>
      <c r="G190" s="51">
        <v>3.39</v>
      </c>
      <c r="H190" s="51">
        <v>4.6900000000000004</v>
      </c>
      <c r="I190" s="51">
        <v>27.66</v>
      </c>
      <c r="J190" s="51">
        <v>128.91999999999999</v>
      </c>
      <c r="K190" s="52">
        <v>63</v>
      </c>
      <c r="L190" s="51">
        <v>12.88</v>
      </c>
    </row>
    <row r="191" spans="1:12" ht="14.4" x14ac:dyDescent="0.3">
      <c r="A191" s="25"/>
      <c r="B191" s="16"/>
      <c r="C191" s="11"/>
      <c r="D191" s="7" t="s">
        <v>31</v>
      </c>
      <c r="E191" s="50" t="s">
        <v>56</v>
      </c>
      <c r="F191" s="51">
        <v>180</v>
      </c>
      <c r="G191" s="51">
        <v>7.7</v>
      </c>
      <c r="H191" s="51">
        <v>7.7</v>
      </c>
      <c r="I191" s="51">
        <v>17.899999999999999</v>
      </c>
      <c r="J191" s="51">
        <v>69</v>
      </c>
      <c r="K191" s="52">
        <v>41</v>
      </c>
      <c r="L191" s="51">
        <v>5.81</v>
      </c>
    </row>
    <row r="192" spans="1:12" ht="14.4" x14ac:dyDescent="0.3">
      <c r="A192" s="25"/>
      <c r="B192" s="16"/>
      <c r="C192" s="11"/>
      <c r="D192" s="7" t="s">
        <v>32</v>
      </c>
      <c r="E192" s="50" t="s">
        <v>48</v>
      </c>
      <c r="F192" s="51">
        <v>40</v>
      </c>
      <c r="G192" s="51">
        <v>2.4500000000000002</v>
      </c>
      <c r="H192" s="51">
        <v>7.55</v>
      </c>
      <c r="I192" s="51">
        <v>14.62</v>
      </c>
      <c r="J192" s="51">
        <v>136</v>
      </c>
      <c r="K192" s="52">
        <v>1</v>
      </c>
      <c r="L192" s="51">
        <v>2.8</v>
      </c>
    </row>
    <row r="193" spans="1:12" ht="14.4" x14ac:dyDescent="0.3">
      <c r="A193" s="25"/>
      <c r="B193" s="16"/>
      <c r="C193" s="11"/>
      <c r="D193" s="7" t="s">
        <v>33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 t="s">
        <v>57</v>
      </c>
      <c r="F194" s="51">
        <v>10</v>
      </c>
      <c r="G194" s="51">
        <v>0.04</v>
      </c>
      <c r="H194" s="51">
        <v>4.12</v>
      </c>
      <c r="I194" s="51">
        <v>0.04</v>
      </c>
      <c r="J194" s="51">
        <v>37.4</v>
      </c>
      <c r="K194" s="52">
        <v>6</v>
      </c>
      <c r="L194" s="51">
        <v>3.75</v>
      </c>
    </row>
    <row r="195" spans="1:12" ht="14.4" x14ac:dyDescent="0.3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 x14ac:dyDescent="0.3">
      <c r="A196" s="26"/>
      <c r="B196" s="18"/>
      <c r="C196" s="8"/>
      <c r="D196" s="19" t="s">
        <v>39</v>
      </c>
      <c r="E196" s="9"/>
      <c r="F196" s="21">
        <f>SUM(F187:F195)</f>
        <v>845</v>
      </c>
      <c r="G196" s="21">
        <f t="shared" ref="G196" si="121">SUM(G187:G195)</f>
        <v>33.79</v>
      </c>
      <c r="H196" s="21">
        <f t="shared" ref="H196" si="122">SUM(H187:H195)</f>
        <v>43.239999999999995</v>
      </c>
      <c r="I196" s="21">
        <f t="shared" ref="I196" si="123">SUM(I187:I195)</f>
        <v>74.52000000000001</v>
      </c>
      <c r="J196" s="21">
        <f t="shared" ref="J196" si="124">SUM(J187:J195)</f>
        <v>656.51</v>
      </c>
      <c r="K196" s="27"/>
      <c r="L196" s="21">
        <f t="shared" ref="L196" ca="1" si="125">SUM(L193:L201)</f>
        <v>0</v>
      </c>
    </row>
    <row r="197" spans="1:12" ht="14.4" x14ac:dyDescent="0.3">
      <c r="A197" s="28">
        <f>A175</f>
        <v>1</v>
      </c>
      <c r="B197" s="14">
        <f>B175</f>
        <v>5</v>
      </c>
      <c r="C197" s="10" t="s">
        <v>34</v>
      </c>
      <c r="D197" s="12" t="s">
        <v>35</v>
      </c>
      <c r="E197" s="50" t="s">
        <v>77</v>
      </c>
      <c r="F197" s="51">
        <v>135</v>
      </c>
      <c r="G197" s="51">
        <v>0.5</v>
      </c>
      <c r="H197" s="51">
        <v>82.5</v>
      </c>
      <c r="I197" s="51">
        <v>0.8</v>
      </c>
      <c r="J197" s="51">
        <v>747.5</v>
      </c>
      <c r="K197" s="52">
        <v>25</v>
      </c>
      <c r="L197" s="51">
        <v>28.07</v>
      </c>
    </row>
    <row r="198" spans="1:12" ht="14.4" x14ac:dyDescent="0.3">
      <c r="A198" s="25"/>
      <c r="B198" s="16"/>
      <c r="C198" s="11"/>
      <c r="D198" s="12" t="s">
        <v>31</v>
      </c>
      <c r="E198" s="50" t="s">
        <v>59</v>
      </c>
      <c r="F198" s="51">
        <v>180</v>
      </c>
      <c r="G198" s="51">
        <v>5.22</v>
      </c>
      <c r="H198" s="51">
        <v>4.5</v>
      </c>
      <c r="I198" s="51">
        <v>8.64</v>
      </c>
      <c r="J198" s="51">
        <v>97.2</v>
      </c>
      <c r="K198" s="52">
        <v>965</v>
      </c>
      <c r="L198" s="51">
        <v>17</v>
      </c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4.4" x14ac:dyDescent="0.3">
      <c r="A201" s="26"/>
      <c r="B201" s="18"/>
      <c r="C201" s="8"/>
      <c r="D201" s="19" t="s">
        <v>39</v>
      </c>
      <c r="E201" s="9"/>
      <c r="F201" s="21">
        <f>SUM(F197:F200)</f>
        <v>315</v>
      </c>
      <c r="G201" s="21">
        <f t="shared" ref="G201" si="126">SUM(G197:G200)</f>
        <v>5.72</v>
      </c>
      <c r="H201" s="21">
        <f t="shared" ref="H201" si="127">SUM(H197:H200)</f>
        <v>87</v>
      </c>
      <c r="I201" s="21">
        <f t="shared" ref="I201" si="128">SUM(I197:I200)</f>
        <v>9.4400000000000013</v>
      </c>
      <c r="J201" s="21">
        <f t="shared" ref="J201" si="129">SUM(J197:J200)</f>
        <v>844.7</v>
      </c>
      <c r="K201" s="27"/>
      <c r="L201" s="21">
        <f t="shared" ref="L201" ca="1" si="130">SUM(L194:L200)</f>
        <v>0</v>
      </c>
    </row>
    <row r="202" spans="1:12" ht="14.4" x14ac:dyDescent="0.3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31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7" t="s">
        <v>23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4.4" x14ac:dyDescent="0.3">
      <c r="A208" s="26"/>
      <c r="B208" s="18"/>
      <c r="C208" s="8"/>
      <c r="D208" s="19" t="s">
        <v>39</v>
      </c>
      <c r="E208" s="9"/>
      <c r="F208" s="21">
        <f>SUM(F202:F207)</f>
        <v>0</v>
      </c>
      <c r="G208" s="21">
        <f t="shared" ref="G208" si="131">SUM(G202:G207)</f>
        <v>0</v>
      </c>
      <c r="H208" s="21">
        <f t="shared" ref="H208" si="132">SUM(H202:H207)</f>
        <v>0</v>
      </c>
      <c r="I208" s="21">
        <f t="shared" ref="I208" si="133">SUM(I202:I207)</f>
        <v>0</v>
      </c>
      <c r="J208" s="21">
        <f t="shared" ref="J208" si="134">SUM(J202:J207)</f>
        <v>0</v>
      </c>
      <c r="K208" s="27"/>
      <c r="L208" s="21">
        <f t="shared" ref="L208" ca="1" si="135">SUM(L202:L210)</f>
        <v>0</v>
      </c>
    </row>
    <row r="209" spans="1:12" ht="14.4" x14ac:dyDescent="0.3">
      <c r="A209" s="28">
        <f>A175</f>
        <v>1</v>
      </c>
      <c r="B209" s="14">
        <f>B175</f>
        <v>5</v>
      </c>
      <c r="C209" s="10" t="s">
        <v>37</v>
      </c>
      <c r="D209" s="12" t="s">
        <v>38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35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12" t="s">
        <v>24</v>
      </c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4.4" x14ac:dyDescent="0.3">
      <c r="A215" s="26"/>
      <c r="B215" s="18"/>
      <c r="C215" s="8"/>
      <c r="D215" s="20" t="s">
        <v>39</v>
      </c>
      <c r="E215" s="9"/>
      <c r="F215" s="21">
        <f>SUM(F209:F214)</f>
        <v>0</v>
      </c>
      <c r="G215" s="21">
        <f t="shared" ref="G215" si="136">SUM(G209:G214)</f>
        <v>0</v>
      </c>
      <c r="H215" s="21">
        <f t="shared" ref="H215" si="137">SUM(H209:H214)</f>
        <v>0</v>
      </c>
      <c r="I215" s="21">
        <f t="shared" ref="I215" si="138">SUM(I209:I214)</f>
        <v>0</v>
      </c>
      <c r="J215" s="21">
        <f t="shared" ref="J215" si="139">SUM(J209:J214)</f>
        <v>0</v>
      </c>
      <c r="K215" s="27"/>
      <c r="L215" s="21">
        <f t="shared" ref="L215" ca="1" si="140">SUM(L209:L217)</f>
        <v>0</v>
      </c>
    </row>
    <row r="216" spans="1:12" ht="15.75" customHeight="1" x14ac:dyDescent="0.25">
      <c r="A216" s="31">
        <f>A175</f>
        <v>1</v>
      </c>
      <c r="B216" s="32">
        <f>B175</f>
        <v>5</v>
      </c>
      <c r="C216" s="58" t="s">
        <v>4</v>
      </c>
      <c r="D216" s="59"/>
      <c r="E216" s="33"/>
      <c r="F216" s="34">
        <f>F182+F186+F196+F201+F208+F215</f>
        <v>1160</v>
      </c>
      <c r="G216" s="34">
        <f t="shared" ref="G216" si="141">G182+G186+G196+G201+G208+G215</f>
        <v>39.51</v>
      </c>
      <c r="H216" s="34">
        <f t="shared" ref="H216" si="142">H182+H186+H196+H201+H208+H215</f>
        <v>130.24</v>
      </c>
      <c r="I216" s="34">
        <f t="shared" ref="I216" si="143">I182+I186+I196+I201+I208+I215</f>
        <v>83.960000000000008</v>
      </c>
      <c r="J216" s="34">
        <f t="shared" ref="J216" si="144">J182+J186+J196+J201+J208+J215</f>
        <v>1501.21</v>
      </c>
      <c r="K216" s="35"/>
      <c r="L216" s="34">
        <f t="shared" ref="L216" ca="1" si="145">L182+L186+L196+L201+L208+L215</f>
        <v>0</v>
      </c>
    </row>
    <row r="217" spans="1:12" ht="14.4" x14ac:dyDescent="0.3">
      <c r="A217" s="22">
        <v>1</v>
      </c>
      <c r="B217" s="23">
        <v>6</v>
      </c>
      <c r="C217" s="24" t="s">
        <v>20</v>
      </c>
      <c r="D217" s="5" t="s">
        <v>21</v>
      </c>
      <c r="E217" s="47"/>
      <c r="F217" s="48"/>
      <c r="G217" s="48"/>
      <c r="H217" s="48"/>
      <c r="I217" s="48"/>
      <c r="J217" s="48"/>
      <c r="K217" s="49"/>
      <c r="L217" s="48"/>
    </row>
    <row r="218" spans="1:12" ht="14.4" x14ac:dyDescent="0.3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7" t="s">
        <v>24</v>
      </c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4.4" x14ac:dyDescent="0.3">
      <c r="A224" s="26"/>
      <c r="B224" s="18"/>
      <c r="C224" s="8"/>
      <c r="D224" s="19" t="s">
        <v>39</v>
      </c>
      <c r="E224" s="9"/>
      <c r="F224" s="21">
        <f>SUM(F217:F223)</f>
        <v>0</v>
      </c>
      <c r="G224" s="21">
        <f t="shared" ref="G224" si="146">SUM(G217:G223)</f>
        <v>0</v>
      </c>
      <c r="H224" s="21">
        <f t="shared" ref="H224" si="147">SUM(H217:H223)</f>
        <v>0</v>
      </c>
      <c r="I224" s="21">
        <f t="shared" ref="I224" si="148">SUM(I217:I223)</f>
        <v>0</v>
      </c>
      <c r="J224" s="21">
        <f t="shared" ref="J224" si="149">SUM(J217:J223)</f>
        <v>0</v>
      </c>
      <c r="K224" s="27"/>
      <c r="L224" s="21">
        <f t="shared" ref="L224:L266" si="150">SUM(L217:L223)</f>
        <v>0</v>
      </c>
    </row>
    <row r="225" spans="1:12" ht="14.4" x14ac:dyDescent="0.3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4.4" x14ac:dyDescent="0.3">
      <c r="A228" s="26"/>
      <c r="B228" s="18"/>
      <c r="C228" s="8"/>
      <c r="D228" s="19" t="s">
        <v>39</v>
      </c>
      <c r="E228" s="9"/>
      <c r="F228" s="21">
        <f>SUM(F225:F227)</f>
        <v>0</v>
      </c>
      <c r="G228" s="21">
        <f t="shared" ref="G228" si="151">SUM(G225:G227)</f>
        <v>0</v>
      </c>
      <c r="H228" s="21">
        <f t="shared" ref="H228" si="152">SUM(H225:H227)</f>
        <v>0</v>
      </c>
      <c r="I228" s="21">
        <f t="shared" ref="I228" si="153">SUM(I225:I227)</f>
        <v>0</v>
      </c>
      <c r="J228" s="21">
        <f t="shared" ref="J228" si="154">SUM(J225:J227)</f>
        <v>0</v>
      </c>
      <c r="K228" s="27"/>
      <c r="L228" s="21">
        <f t="shared" ref="L228" ca="1" si="155">SUM(L225:L233)</f>
        <v>0</v>
      </c>
    </row>
    <row r="229" spans="1:12" ht="14.4" x14ac:dyDescent="0.3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7" t="s">
        <v>33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 x14ac:dyDescent="0.3">
      <c r="A238" s="26"/>
      <c r="B238" s="18"/>
      <c r="C238" s="8"/>
      <c r="D238" s="19" t="s">
        <v>39</v>
      </c>
      <c r="E238" s="9"/>
      <c r="F238" s="21">
        <f>SUM(F229:F237)</f>
        <v>0</v>
      </c>
      <c r="G238" s="21">
        <f t="shared" ref="G238" si="156">SUM(G229:G237)</f>
        <v>0</v>
      </c>
      <c r="H238" s="21">
        <f t="shared" ref="H238" si="157">SUM(H229:H237)</f>
        <v>0</v>
      </c>
      <c r="I238" s="21">
        <f t="shared" ref="I238" si="158">SUM(I229:I237)</f>
        <v>0</v>
      </c>
      <c r="J238" s="21">
        <f t="shared" ref="J238" si="159">SUM(J229:J237)</f>
        <v>0</v>
      </c>
      <c r="K238" s="27"/>
      <c r="L238" s="21">
        <f t="shared" ref="L238" ca="1" si="160">SUM(L235:L243)</f>
        <v>0</v>
      </c>
    </row>
    <row r="239" spans="1:12" ht="14.4" x14ac:dyDescent="0.3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12" t="s">
        <v>31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4.4" x14ac:dyDescent="0.3">
      <c r="A243" s="26"/>
      <c r="B243" s="18"/>
      <c r="C243" s="8"/>
      <c r="D243" s="19" t="s">
        <v>39</v>
      </c>
      <c r="E243" s="9"/>
      <c r="F243" s="21">
        <f>SUM(F239:F242)</f>
        <v>0</v>
      </c>
      <c r="G243" s="21">
        <f t="shared" ref="G243" si="161">SUM(G239:G242)</f>
        <v>0</v>
      </c>
      <c r="H243" s="21">
        <f t="shared" ref="H243" si="162">SUM(H239:H242)</f>
        <v>0</v>
      </c>
      <c r="I243" s="21">
        <f t="shared" ref="I243" si="163">SUM(I239:I242)</f>
        <v>0</v>
      </c>
      <c r="J243" s="21">
        <f t="shared" ref="J243" si="164">SUM(J239:J242)</f>
        <v>0</v>
      </c>
      <c r="K243" s="27"/>
      <c r="L243" s="21">
        <f t="shared" ref="L243" ca="1" si="165">SUM(L236:L242)</f>
        <v>0</v>
      </c>
    </row>
    <row r="244" spans="1:12" ht="14.4" x14ac:dyDescent="0.3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31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7" t="s">
        <v>23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4.4" x14ac:dyDescent="0.3">
      <c r="A250" s="26"/>
      <c r="B250" s="18"/>
      <c r="C250" s="8"/>
      <c r="D250" s="19" t="s">
        <v>39</v>
      </c>
      <c r="E250" s="9"/>
      <c r="F250" s="21">
        <f>SUM(F244:F249)</f>
        <v>0</v>
      </c>
      <c r="G250" s="21">
        <f t="shared" ref="G250" si="166">SUM(G244:G249)</f>
        <v>0</v>
      </c>
      <c r="H250" s="21">
        <f t="shared" ref="H250" si="167">SUM(H244:H249)</f>
        <v>0</v>
      </c>
      <c r="I250" s="21">
        <f t="shared" ref="I250" si="168">SUM(I244:I249)</f>
        <v>0</v>
      </c>
      <c r="J250" s="21">
        <f t="shared" ref="J250" si="169">SUM(J244:J249)</f>
        <v>0</v>
      </c>
      <c r="K250" s="27"/>
      <c r="L250" s="21">
        <f t="shared" ref="L250" ca="1" si="170">SUM(L244:L252)</f>
        <v>0</v>
      </c>
    </row>
    <row r="251" spans="1:12" ht="14.4" x14ac:dyDescent="0.3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35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12" t="s">
        <v>24</v>
      </c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4.4" x14ac:dyDescent="0.3">
      <c r="A257" s="26"/>
      <c r="B257" s="18"/>
      <c r="C257" s="8"/>
      <c r="D257" s="20" t="s">
        <v>39</v>
      </c>
      <c r="E257" s="9"/>
      <c r="F257" s="21">
        <f>SUM(F251:F256)</f>
        <v>0</v>
      </c>
      <c r="G257" s="21">
        <f t="shared" ref="G257" si="171">SUM(G251:G256)</f>
        <v>0</v>
      </c>
      <c r="H257" s="21">
        <f t="shared" ref="H257" si="172">SUM(H251:H256)</f>
        <v>0</v>
      </c>
      <c r="I257" s="21">
        <f t="shared" ref="I257" si="173">SUM(I251:I256)</f>
        <v>0</v>
      </c>
      <c r="J257" s="21">
        <f t="shared" ref="J257" si="174">SUM(J251:J256)</f>
        <v>0</v>
      </c>
      <c r="K257" s="27"/>
      <c r="L257" s="21">
        <f t="shared" ref="L257" ca="1" si="175">SUM(L251:L259)</f>
        <v>0</v>
      </c>
    </row>
    <row r="258" spans="1:12" ht="15.75" customHeight="1" x14ac:dyDescent="0.25">
      <c r="A258" s="31">
        <f>A217</f>
        <v>1</v>
      </c>
      <c r="B258" s="32">
        <f>B217</f>
        <v>6</v>
      </c>
      <c r="C258" s="58" t="s">
        <v>4</v>
      </c>
      <c r="D258" s="59"/>
      <c r="E258" s="33"/>
      <c r="F258" s="34">
        <f>F224+F228+F238+F243+F250+F257</f>
        <v>0</v>
      </c>
      <c r="G258" s="34">
        <f t="shared" ref="G258" si="176">G224+G228+G238+G243+G250+G257</f>
        <v>0</v>
      </c>
      <c r="H258" s="34">
        <f t="shared" ref="H258" si="177">H224+H228+H238+H243+H250+H257</f>
        <v>0</v>
      </c>
      <c r="I258" s="34">
        <f t="shared" ref="I258" si="178">I224+I228+I238+I243+I250+I257</f>
        <v>0</v>
      </c>
      <c r="J258" s="34">
        <f t="shared" ref="J258" si="179">J224+J228+J238+J243+J250+J257</f>
        <v>0</v>
      </c>
      <c r="K258" s="35"/>
      <c r="L258" s="34">
        <f t="shared" ref="L258" ca="1" si="180">L224+L228+L238+L243+L250+L257</f>
        <v>0</v>
      </c>
    </row>
    <row r="259" spans="1:12" ht="14.4" x14ac:dyDescent="0.3">
      <c r="A259" s="22">
        <v>1</v>
      </c>
      <c r="B259" s="23">
        <v>7</v>
      </c>
      <c r="C259" s="24" t="s">
        <v>20</v>
      </c>
      <c r="D259" s="5" t="s">
        <v>21</v>
      </c>
      <c r="E259" s="47"/>
      <c r="F259" s="48"/>
      <c r="G259" s="48"/>
      <c r="H259" s="48"/>
      <c r="I259" s="48"/>
      <c r="J259" s="48"/>
      <c r="K259" s="49"/>
      <c r="L259" s="48"/>
    </row>
    <row r="260" spans="1:12" ht="14.4" x14ac:dyDescent="0.3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7" t="s">
        <v>24</v>
      </c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4.4" x14ac:dyDescent="0.3">
      <c r="A266" s="26"/>
      <c r="B266" s="18"/>
      <c r="C266" s="8"/>
      <c r="D266" s="19" t="s">
        <v>39</v>
      </c>
      <c r="E266" s="9"/>
      <c r="F266" s="21">
        <f>SUM(F259:F265)</f>
        <v>0</v>
      </c>
      <c r="G266" s="21">
        <f t="shared" ref="G266" si="181">SUM(G259:G265)</f>
        <v>0</v>
      </c>
      <c r="H266" s="21">
        <f t="shared" ref="H266" si="182">SUM(H259:H265)</f>
        <v>0</v>
      </c>
      <c r="I266" s="21">
        <f t="shared" ref="I266" si="183">SUM(I259:I265)</f>
        <v>0</v>
      </c>
      <c r="J266" s="21">
        <f t="shared" ref="J266" si="184">SUM(J259:J265)</f>
        <v>0</v>
      </c>
      <c r="K266" s="27"/>
      <c r="L266" s="21">
        <f t="shared" si="150"/>
        <v>0</v>
      </c>
    </row>
    <row r="267" spans="1:12" ht="14.4" x14ac:dyDescent="0.3">
      <c r="A267" s="28">
        <f>A259</f>
        <v>1</v>
      </c>
      <c r="B267" s="14">
        <f>B259</f>
        <v>7</v>
      </c>
      <c r="C267" s="10" t="s">
        <v>25</v>
      </c>
      <c r="D267" s="12" t="s">
        <v>24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4.4" x14ac:dyDescent="0.3">
      <c r="A270" s="26"/>
      <c r="B270" s="18"/>
      <c r="C270" s="8"/>
      <c r="D270" s="19" t="s">
        <v>39</v>
      </c>
      <c r="E270" s="9"/>
      <c r="F270" s="21">
        <f>SUM(F267:F269)</f>
        <v>0</v>
      </c>
      <c r="G270" s="21">
        <f t="shared" ref="G270" si="185">SUM(G267:G269)</f>
        <v>0</v>
      </c>
      <c r="H270" s="21">
        <f t="shared" ref="H270" si="186">SUM(H267:H269)</f>
        <v>0</v>
      </c>
      <c r="I270" s="21">
        <f t="shared" ref="I270" si="187">SUM(I267:I269)</f>
        <v>0</v>
      </c>
      <c r="J270" s="21">
        <f t="shared" ref="J270" si="188">SUM(J267:J269)</f>
        <v>0</v>
      </c>
      <c r="K270" s="27"/>
      <c r="L270" s="21">
        <f t="shared" ref="L270" ca="1" si="189">SUM(L267:L275)</f>
        <v>0</v>
      </c>
    </row>
    <row r="271" spans="1:12" ht="14.4" x14ac:dyDescent="0.3">
      <c r="A271" s="28">
        <f>A259</f>
        <v>1</v>
      </c>
      <c r="B271" s="14">
        <f>B259</f>
        <v>7</v>
      </c>
      <c r="C271" s="10" t="s">
        <v>26</v>
      </c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7" t="s">
        <v>33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 x14ac:dyDescent="0.3">
      <c r="A280" s="26"/>
      <c r="B280" s="18"/>
      <c r="C280" s="8"/>
      <c r="D280" s="19" t="s">
        <v>39</v>
      </c>
      <c r="E280" s="9"/>
      <c r="F280" s="21">
        <f>SUM(F271:F279)</f>
        <v>0</v>
      </c>
      <c r="G280" s="21">
        <f t="shared" ref="G280" si="190">SUM(G271:G279)</f>
        <v>0</v>
      </c>
      <c r="H280" s="21">
        <f t="shared" ref="H280" si="191">SUM(H271:H279)</f>
        <v>0</v>
      </c>
      <c r="I280" s="21">
        <f t="shared" ref="I280" si="192">SUM(I271:I279)</f>
        <v>0</v>
      </c>
      <c r="J280" s="21">
        <f t="shared" ref="J280" si="193">SUM(J271:J279)</f>
        <v>0</v>
      </c>
      <c r="K280" s="27"/>
      <c r="L280" s="21">
        <f t="shared" ref="L280" ca="1" si="194">SUM(L277:L285)</f>
        <v>0</v>
      </c>
    </row>
    <row r="281" spans="1:12" ht="14.4" x14ac:dyDescent="0.3">
      <c r="A281" s="28">
        <f>A259</f>
        <v>1</v>
      </c>
      <c r="B281" s="14">
        <f>B259</f>
        <v>7</v>
      </c>
      <c r="C281" s="10" t="s">
        <v>34</v>
      </c>
      <c r="D281" s="12" t="s">
        <v>35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12" t="s">
        <v>31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4.4" x14ac:dyDescent="0.3">
      <c r="A285" s="26"/>
      <c r="B285" s="18"/>
      <c r="C285" s="8"/>
      <c r="D285" s="19" t="s">
        <v>39</v>
      </c>
      <c r="E285" s="9"/>
      <c r="F285" s="21">
        <f>SUM(F281:F284)</f>
        <v>0</v>
      </c>
      <c r="G285" s="21">
        <f t="shared" ref="G285" si="195">SUM(G281:G284)</f>
        <v>0</v>
      </c>
      <c r="H285" s="21">
        <f t="shared" ref="H285" si="196">SUM(H281:H284)</f>
        <v>0</v>
      </c>
      <c r="I285" s="21">
        <f t="shared" ref="I285" si="197">SUM(I281:I284)</f>
        <v>0</v>
      </c>
      <c r="J285" s="21">
        <f t="shared" ref="J285" si="198">SUM(J281:J284)</f>
        <v>0</v>
      </c>
      <c r="K285" s="27"/>
      <c r="L285" s="21">
        <f t="shared" ref="L285" ca="1" si="199">SUM(L278:L284)</f>
        <v>0</v>
      </c>
    </row>
    <row r="286" spans="1:12" ht="14.4" x14ac:dyDescent="0.3">
      <c r="A286" s="28">
        <f>A259</f>
        <v>1</v>
      </c>
      <c r="B286" s="14">
        <f>B259</f>
        <v>7</v>
      </c>
      <c r="C286" s="10" t="s">
        <v>36</v>
      </c>
      <c r="D286" s="7" t="s">
        <v>21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31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7" t="s">
        <v>23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4.4" x14ac:dyDescent="0.3">
      <c r="A292" s="26"/>
      <c r="B292" s="18"/>
      <c r="C292" s="8"/>
      <c r="D292" s="19" t="s">
        <v>39</v>
      </c>
      <c r="E292" s="9"/>
      <c r="F292" s="21">
        <f>SUM(F286:F291)</f>
        <v>0</v>
      </c>
      <c r="G292" s="21">
        <f t="shared" ref="G292" si="200">SUM(G286:G291)</f>
        <v>0</v>
      </c>
      <c r="H292" s="21">
        <f t="shared" ref="H292" si="201">SUM(H286:H291)</f>
        <v>0</v>
      </c>
      <c r="I292" s="21">
        <f t="shared" ref="I292" si="202">SUM(I286:I291)</f>
        <v>0</v>
      </c>
      <c r="J292" s="21">
        <f t="shared" ref="J292" si="203">SUM(J286:J291)</f>
        <v>0</v>
      </c>
      <c r="K292" s="27"/>
      <c r="L292" s="21">
        <f t="shared" ref="L292" ca="1" si="204">SUM(L286:L294)</f>
        <v>0</v>
      </c>
    </row>
    <row r="293" spans="1:12" ht="14.4" x14ac:dyDescent="0.3">
      <c r="A293" s="28">
        <f>A259</f>
        <v>1</v>
      </c>
      <c r="B293" s="14">
        <f>B259</f>
        <v>7</v>
      </c>
      <c r="C293" s="10" t="s">
        <v>37</v>
      </c>
      <c r="D293" s="12" t="s">
        <v>38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35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4.4" x14ac:dyDescent="0.3">
      <c r="A299" s="26"/>
      <c r="B299" s="18"/>
      <c r="C299" s="8"/>
      <c r="D299" s="20" t="s">
        <v>39</v>
      </c>
      <c r="E299" s="9"/>
      <c r="F299" s="21">
        <f>SUM(F293:F298)</f>
        <v>0</v>
      </c>
      <c r="G299" s="21">
        <f t="shared" ref="G299" si="205">SUM(G293:G298)</f>
        <v>0</v>
      </c>
      <c r="H299" s="21">
        <f t="shared" ref="H299" si="206">SUM(H293:H298)</f>
        <v>0</v>
      </c>
      <c r="I299" s="21">
        <f t="shared" ref="I299" si="207">SUM(I293:I298)</f>
        <v>0</v>
      </c>
      <c r="J299" s="21">
        <f t="shared" ref="J299" si="208">SUM(J293:J298)</f>
        <v>0</v>
      </c>
      <c r="K299" s="27"/>
      <c r="L299" s="21">
        <f t="shared" ref="L299" ca="1" si="209">SUM(L293:L301)</f>
        <v>0</v>
      </c>
    </row>
    <row r="300" spans="1:12" ht="15.75" customHeight="1" x14ac:dyDescent="0.25">
      <c r="A300" s="31">
        <f>A259</f>
        <v>1</v>
      </c>
      <c r="B300" s="32">
        <f>B259</f>
        <v>7</v>
      </c>
      <c r="C300" s="58" t="s">
        <v>4</v>
      </c>
      <c r="D300" s="59"/>
      <c r="E300" s="33"/>
      <c r="F300" s="34">
        <f>F266+F270+F280+F285+F292+F299</f>
        <v>0</v>
      </c>
      <c r="G300" s="34">
        <f t="shared" ref="G300" si="210">G266+G270+G280+G285+G292+G299</f>
        <v>0</v>
      </c>
      <c r="H300" s="34">
        <f t="shared" ref="H300" si="211">H266+H270+H280+H285+H292+H299</f>
        <v>0</v>
      </c>
      <c r="I300" s="34">
        <f t="shared" ref="I300" si="212">I266+I270+I280+I285+I292+I299</f>
        <v>0</v>
      </c>
      <c r="J300" s="34">
        <f t="shared" ref="J300" si="213">J266+J270+J280+J285+J292+J299</f>
        <v>0</v>
      </c>
      <c r="K300" s="35"/>
      <c r="L300" s="34">
        <f t="shared" ref="L300" ca="1" si="214">L266+L270+L280+L285+L292+L299</f>
        <v>0</v>
      </c>
    </row>
    <row r="301" spans="1:12" ht="14.4" x14ac:dyDescent="0.3">
      <c r="A301" s="22">
        <v>2</v>
      </c>
      <c r="B301" s="23">
        <v>1</v>
      </c>
      <c r="C301" s="24" t="s">
        <v>20</v>
      </c>
      <c r="D301" s="5" t="s">
        <v>21</v>
      </c>
      <c r="E301" s="47"/>
      <c r="F301" s="48"/>
      <c r="G301" s="48"/>
      <c r="H301" s="48"/>
      <c r="I301" s="48"/>
      <c r="J301" s="48"/>
      <c r="K301" s="49"/>
      <c r="L301" s="48"/>
    </row>
    <row r="302" spans="1:12" ht="14.4" x14ac:dyDescent="0.3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7" t="s">
        <v>24</v>
      </c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4.4" x14ac:dyDescent="0.3">
      <c r="A308" s="26"/>
      <c r="B308" s="18"/>
      <c r="C308" s="8"/>
      <c r="D308" s="19" t="s">
        <v>39</v>
      </c>
      <c r="E308" s="9"/>
      <c r="F308" s="21">
        <f>SUM(F301:F307)</f>
        <v>0</v>
      </c>
      <c r="G308" s="21">
        <f t="shared" ref="G308" si="215">SUM(G301:G307)</f>
        <v>0</v>
      </c>
      <c r="H308" s="21">
        <f t="shared" ref="H308" si="216">SUM(H301:H307)</f>
        <v>0</v>
      </c>
      <c r="I308" s="21">
        <f t="shared" ref="I308" si="217">SUM(I301:I307)</f>
        <v>0</v>
      </c>
      <c r="J308" s="21">
        <f t="shared" ref="J308" si="218">SUM(J301:J307)</f>
        <v>0</v>
      </c>
      <c r="K308" s="27"/>
      <c r="L308" s="21">
        <f t="shared" ref="L308:L350" si="219">SUM(L301:L307)</f>
        <v>0</v>
      </c>
    </row>
    <row r="309" spans="1:12" ht="14.4" x14ac:dyDescent="0.3">
      <c r="A309" s="28">
        <f>A301</f>
        <v>2</v>
      </c>
      <c r="B309" s="14">
        <f>B301</f>
        <v>1</v>
      </c>
      <c r="C309" s="10" t="s">
        <v>25</v>
      </c>
      <c r="D309" s="12" t="s">
        <v>24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4.4" x14ac:dyDescent="0.3">
      <c r="A312" s="26"/>
      <c r="B312" s="18"/>
      <c r="C312" s="8"/>
      <c r="D312" s="19" t="s">
        <v>39</v>
      </c>
      <c r="E312" s="9"/>
      <c r="F312" s="21">
        <f>SUM(F309:F311)</f>
        <v>0</v>
      </c>
      <c r="G312" s="21">
        <f t="shared" ref="G312" si="220">SUM(G309:G311)</f>
        <v>0</v>
      </c>
      <c r="H312" s="21">
        <f t="shared" ref="H312" si="221">SUM(H309:H311)</f>
        <v>0</v>
      </c>
      <c r="I312" s="21">
        <f t="shared" ref="I312" si="222">SUM(I309:I311)</f>
        <v>0</v>
      </c>
      <c r="J312" s="21">
        <f t="shared" ref="J312" si="223">SUM(J309:J311)</f>
        <v>0</v>
      </c>
      <c r="K312" s="27"/>
      <c r="L312" s="21">
        <f t="shared" ref="L312" ca="1" si="224">SUM(L309:L317)</f>
        <v>0</v>
      </c>
    </row>
    <row r="313" spans="1:12" ht="14.4" x14ac:dyDescent="0.3">
      <c r="A313" s="28">
        <f>A301</f>
        <v>2</v>
      </c>
      <c r="B313" s="14">
        <f>B301</f>
        <v>1</v>
      </c>
      <c r="C313" s="10" t="s">
        <v>26</v>
      </c>
      <c r="D313" s="7" t="s">
        <v>27</v>
      </c>
      <c r="E313" s="50" t="s">
        <v>73</v>
      </c>
      <c r="F313" s="51">
        <v>160</v>
      </c>
      <c r="G313" s="51">
        <v>2.5</v>
      </c>
      <c r="H313" s="51">
        <v>5.38</v>
      </c>
      <c r="I313" s="51">
        <v>5.64</v>
      </c>
      <c r="J313" s="51">
        <v>96.4</v>
      </c>
      <c r="K313" s="52">
        <v>23</v>
      </c>
      <c r="L313" s="51">
        <v>23.41</v>
      </c>
    </row>
    <row r="314" spans="1:12" ht="14.4" x14ac:dyDescent="0.3">
      <c r="A314" s="25"/>
      <c r="B314" s="16"/>
      <c r="C314" s="11"/>
      <c r="D314" s="7" t="s">
        <v>28</v>
      </c>
      <c r="E314" s="50" t="s">
        <v>78</v>
      </c>
      <c r="F314" s="51">
        <v>250</v>
      </c>
      <c r="G314" s="51">
        <v>6.05</v>
      </c>
      <c r="H314" s="51">
        <v>3.55</v>
      </c>
      <c r="I314" s="51">
        <v>12.9</v>
      </c>
      <c r="J314" s="51">
        <v>119</v>
      </c>
      <c r="K314" s="52">
        <v>84</v>
      </c>
      <c r="L314" s="51">
        <v>33.619999999999997</v>
      </c>
    </row>
    <row r="315" spans="1:12" ht="14.4" x14ac:dyDescent="0.3">
      <c r="A315" s="25"/>
      <c r="B315" s="16"/>
      <c r="C315" s="11"/>
      <c r="D315" s="7" t="s">
        <v>29</v>
      </c>
      <c r="E315" s="50" t="s">
        <v>79</v>
      </c>
      <c r="F315" s="51">
        <v>70</v>
      </c>
      <c r="G315" s="51">
        <v>11.1</v>
      </c>
      <c r="H315" s="51">
        <v>10.42</v>
      </c>
      <c r="I315" s="51">
        <v>4.28</v>
      </c>
      <c r="J315" s="51">
        <v>155.4</v>
      </c>
      <c r="K315" s="52">
        <v>42</v>
      </c>
      <c r="L315" s="51">
        <v>68.069999999999993</v>
      </c>
    </row>
    <row r="316" spans="1:12" ht="14.4" x14ac:dyDescent="0.3">
      <c r="A316" s="25"/>
      <c r="B316" s="16"/>
      <c r="C316" s="11"/>
      <c r="D316" s="7" t="s">
        <v>30</v>
      </c>
      <c r="E316" s="50" t="s">
        <v>80</v>
      </c>
      <c r="F316" s="51">
        <v>150</v>
      </c>
      <c r="G316" s="51">
        <v>7.51</v>
      </c>
      <c r="H316" s="51">
        <v>8.34</v>
      </c>
      <c r="I316" s="51">
        <v>30.44</v>
      </c>
      <c r="J316" s="51">
        <v>227</v>
      </c>
      <c r="K316" s="52">
        <v>168</v>
      </c>
      <c r="L316" s="51">
        <v>12.13</v>
      </c>
    </row>
    <row r="317" spans="1:12" ht="14.4" x14ac:dyDescent="0.3">
      <c r="A317" s="25"/>
      <c r="B317" s="16"/>
      <c r="C317" s="11"/>
      <c r="D317" s="7" t="s">
        <v>31</v>
      </c>
      <c r="E317" s="50" t="s">
        <v>81</v>
      </c>
      <c r="F317" s="51">
        <v>180</v>
      </c>
      <c r="G317" s="51">
        <v>0.3</v>
      </c>
      <c r="H317" s="51">
        <v>0.01</v>
      </c>
      <c r="I317" s="51">
        <v>24.4</v>
      </c>
      <c r="J317" s="51">
        <v>96.8</v>
      </c>
      <c r="K317" s="52">
        <v>874</v>
      </c>
      <c r="L317" s="51">
        <v>5.81</v>
      </c>
    </row>
    <row r="318" spans="1:12" ht="14.4" x14ac:dyDescent="0.3">
      <c r="A318" s="25"/>
      <c r="B318" s="16"/>
      <c r="C318" s="11"/>
      <c r="D318" s="7" t="s">
        <v>32</v>
      </c>
      <c r="E318" s="50" t="s">
        <v>48</v>
      </c>
      <c r="F318" s="51">
        <v>40</v>
      </c>
      <c r="G318" s="51">
        <v>2.4500000000000002</v>
      </c>
      <c r="H318" s="51">
        <v>7.55</v>
      </c>
      <c r="I318" s="51">
        <v>14.62</v>
      </c>
      <c r="J318" s="51">
        <v>136</v>
      </c>
      <c r="K318" s="52">
        <v>1</v>
      </c>
      <c r="L318" s="51">
        <v>2.8</v>
      </c>
    </row>
    <row r="319" spans="1:12" ht="14.4" x14ac:dyDescent="0.3">
      <c r="A319" s="25"/>
      <c r="B319" s="16"/>
      <c r="C319" s="11"/>
      <c r="D319" s="7" t="s">
        <v>33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 t="s">
        <v>69</v>
      </c>
      <c r="F320" s="51">
        <v>15</v>
      </c>
      <c r="G320" s="51">
        <v>4.7300000000000004</v>
      </c>
      <c r="H320" s="51">
        <v>6.88</v>
      </c>
      <c r="I320" s="51">
        <v>14.56</v>
      </c>
      <c r="J320" s="51">
        <v>139</v>
      </c>
      <c r="K320" s="52">
        <v>3</v>
      </c>
      <c r="L320" s="51">
        <v>12.15</v>
      </c>
    </row>
    <row r="321" spans="1:12" ht="14.4" x14ac:dyDescent="0.3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 x14ac:dyDescent="0.3">
      <c r="A322" s="26"/>
      <c r="B322" s="18"/>
      <c r="C322" s="8"/>
      <c r="D322" s="19" t="s">
        <v>39</v>
      </c>
      <c r="E322" s="9"/>
      <c r="F322" s="21">
        <f>SUM(F313:F321)</f>
        <v>865</v>
      </c>
      <c r="G322" s="21">
        <f t="shared" ref="G322" si="225">SUM(G313:G321)</f>
        <v>34.64</v>
      </c>
      <c r="H322" s="21">
        <f t="shared" ref="H322" si="226">SUM(H313:H321)</f>
        <v>42.13</v>
      </c>
      <c r="I322" s="21">
        <f t="shared" ref="I322" si="227">SUM(I313:I321)</f>
        <v>106.84</v>
      </c>
      <c r="J322" s="21">
        <f t="shared" ref="J322" si="228">SUM(J313:J321)</f>
        <v>969.59999999999991</v>
      </c>
      <c r="K322" s="27"/>
      <c r="L322" s="21">
        <f t="shared" ref="L322" ca="1" si="229">SUM(L319:L327)</f>
        <v>0</v>
      </c>
    </row>
    <row r="323" spans="1:12" ht="14.4" x14ac:dyDescent="0.3">
      <c r="A323" s="28">
        <f>A301</f>
        <v>2</v>
      </c>
      <c r="B323" s="14">
        <f>B301</f>
        <v>1</v>
      </c>
      <c r="C323" s="10" t="s">
        <v>34</v>
      </c>
      <c r="D323" s="12" t="s">
        <v>35</v>
      </c>
      <c r="E323" s="50" t="s">
        <v>82</v>
      </c>
      <c r="F323" s="51">
        <v>90</v>
      </c>
      <c r="G323" s="51">
        <v>3.78</v>
      </c>
      <c r="H323" s="51">
        <v>6.7</v>
      </c>
      <c r="I323" s="51">
        <v>31.09</v>
      </c>
      <c r="J323" s="51">
        <v>128.9</v>
      </c>
      <c r="K323" s="52">
        <v>426</v>
      </c>
      <c r="L323" s="51">
        <v>35.21</v>
      </c>
    </row>
    <row r="324" spans="1:12" ht="14.4" x14ac:dyDescent="0.3">
      <c r="A324" s="25"/>
      <c r="B324" s="16"/>
      <c r="C324" s="11"/>
      <c r="D324" s="12" t="s">
        <v>31</v>
      </c>
      <c r="E324" s="50" t="s">
        <v>65</v>
      </c>
      <c r="F324" s="51">
        <v>180</v>
      </c>
      <c r="G324" s="51">
        <v>6.2</v>
      </c>
      <c r="H324" s="51">
        <v>6.2</v>
      </c>
      <c r="I324" s="51">
        <v>25.34</v>
      </c>
      <c r="J324" s="51">
        <v>181.18</v>
      </c>
      <c r="K324" s="52">
        <v>22</v>
      </c>
      <c r="L324" s="51">
        <v>18.66</v>
      </c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4.4" x14ac:dyDescent="0.3">
      <c r="A327" s="26"/>
      <c r="B327" s="18"/>
      <c r="C327" s="8"/>
      <c r="D327" s="19" t="s">
        <v>39</v>
      </c>
      <c r="E327" s="9"/>
      <c r="F327" s="21">
        <f>SUM(F323:F326)</f>
        <v>270</v>
      </c>
      <c r="G327" s="21">
        <f t="shared" ref="G327" si="230">SUM(G323:G326)</f>
        <v>9.98</v>
      </c>
      <c r="H327" s="21">
        <f t="shared" ref="H327" si="231">SUM(H323:H326)</f>
        <v>12.9</v>
      </c>
      <c r="I327" s="21">
        <f t="shared" ref="I327" si="232">SUM(I323:I326)</f>
        <v>56.43</v>
      </c>
      <c r="J327" s="21">
        <f t="shared" ref="J327" si="233">SUM(J323:J326)</f>
        <v>310.08000000000004</v>
      </c>
      <c r="K327" s="27"/>
      <c r="L327" s="21">
        <f t="shared" ref="L327" ca="1" si="234">SUM(L320:L326)</f>
        <v>0</v>
      </c>
    </row>
    <row r="328" spans="1:12" ht="14.4" x14ac:dyDescent="0.3">
      <c r="A328" s="28">
        <f>A301</f>
        <v>2</v>
      </c>
      <c r="B328" s="14">
        <f>B301</f>
        <v>1</v>
      </c>
      <c r="C328" s="10" t="s">
        <v>36</v>
      </c>
      <c r="D328" s="7" t="s">
        <v>21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31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7" t="s">
        <v>23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4.4" x14ac:dyDescent="0.3">
      <c r="A334" s="26"/>
      <c r="B334" s="18"/>
      <c r="C334" s="8"/>
      <c r="D334" s="19" t="s">
        <v>39</v>
      </c>
      <c r="E334" s="9"/>
      <c r="F334" s="21">
        <f>SUM(F328:F333)</f>
        <v>0</v>
      </c>
      <c r="G334" s="21">
        <f t="shared" ref="G334" si="235">SUM(G328:G333)</f>
        <v>0</v>
      </c>
      <c r="H334" s="21">
        <f t="shared" ref="H334" si="236">SUM(H328:H333)</f>
        <v>0</v>
      </c>
      <c r="I334" s="21">
        <f t="shared" ref="I334" si="237">SUM(I328:I333)</f>
        <v>0</v>
      </c>
      <c r="J334" s="21">
        <f t="shared" ref="J334" si="238">SUM(J328:J333)</f>
        <v>0</v>
      </c>
      <c r="K334" s="27"/>
      <c r="L334" s="21">
        <f t="shared" ref="L334" ca="1" si="239">SUM(L328:L336)</f>
        <v>0</v>
      </c>
    </row>
    <row r="335" spans="1:12" ht="14.4" x14ac:dyDescent="0.3">
      <c r="A335" s="28">
        <f>A301</f>
        <v>2</v>
      </c>
      <c r="B335" s="14">
        <f>B301</f>
        <v>1</v>
      </c>
      <c r="C335" s="10" t="s">
        <v>37</v>
      </c>
      <c r="D335" s="12" t="s">
        <v>38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35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31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12" t="s">
        <v>24</v>
      </c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4.4" x14ac:dyDescent="0.3">
      <c r="A341" s="26"/>
      <c r="B341" s="18"/>
      <c r="C341" s="8"/>
      <c r="D341" s="20" t="s">
        <v>39</v>
      </c>
      <c r="E341" s="9"/>
      <c r="F341" s="21">
        <f>SUM(F335:F340)</f>
        <v>0</v>
      </c>
      <c r="G341" s="21">
        <f t="shared" ref="G341" si="240">SUM(G335:G340)</f>
        <v>0</v>
      </c>
      <c r="H341" s="21">
        <f t="shared" ref="H341" si="241">SUM(H335:H340)</f>
        <v>0</v>
      </c>
      <c r="I341" s="21">
        <f t="shared" ref="I341" si="242">SUM(I335:I340)</f>
        <v>0</v>
      </c>
      <c r="J341" s="21">
        <f t="shared" ref="J341" si="243">SUM(J335:J340)</f>
        <v>0</v>
      </c>
      <c r="K341" s="27"/>
      <c r="L341" s="21">
        <f t="shared" ref="L341" ca="1" si="244">SUM(L335:L343)</f>
        <v>0</v>
      </c>
    </row>
    <row r="342" spans="1:12" ht="15.75" customHeight="1" x14ac:dyDescent="0.25">
      <c r="A342" s="31">
        <f>A301</f>
        <v>2</v>
      </c>
      <c r="B342" s="32">
        <f>B301</f>
        <v>1</v>
      </c>
      <c r="C342" s="58" t="s">
        <v>4</v>
      </c>
      <c r="D342" s="59"/>
      <c r="E342" s="33"/>
      <c r="F342" s="34">
        <f>F308+F312+F322+F327+F334+F341</f>
        <v>1135</v>
      </c>
      <c r="G342" s="34">
        <f t="shared" ref="G342" si="245">G308+G312+G322+G327+G334+G341</f>
        <v>44.620000000000005</v>
      </c>
      <c r="H342" s="34">
        <f t="shared" ref="H342" si="246">H308+H312+H322+H327+H334+H341</f>
        <v>55.03</v>
      </c>
      <c r="I342" s="34">
        <f t="shared" ref="I342" si="247">I308+I312+I322+I327+I334+I341</f>
        <v>163.27000000000001</v>
      </c>
      <c r="J342" s="34">
        <f t="shared" ref="J342" si="248">J308+J312+J322+J327+J334+J341</f>
        <v>1279.6799999999998</v>
      </c>
      <c r="K342" s="35"/>
      <c r="L342" s="34">
        <f t="shared" ref="L342" ca="1" si="249">L308+L312+L322+L327+L334+L341</f>
        <v>0</v>
      </c>
    </row>
    <row r="343" spans="1:12" ht="14.4" x14ac:dyDescent="0.3">
      <c r="A343" s="15">
        <v>2</v>
      </c>
      <c r="B343" s="16">
        <v>2</v>
      </c>
      <c r="C343" s="24" t="s">
        <v>20</v>
      </c>
      <c r="D343" s="5" t="s">
        <v>21</v>
      </c>
      <c r="E343" s="47"/>
      <c r="F343" s="48"/>
      <c r="G343" s="48"/>
      <c r="H343" s="48"/>
      <c r="I343" s="48"/>
      <c r="J343" s="48"/>
      <c r="K343" s="49"/>
      <c r="L343" s="48"/>
    </row>
    <row r="344" spans="1:12" ht="14.4" x14ac:dyDescent="0.3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7" t="s">
        <v>24</v>
      </c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4.4" x14ac:dyDescent="0.3">
      <c r="A350" s="17"/>
      <c r="B350" s="18"/>
      <c r="C350" s="8"/>
      <c r="D350" s="19" t="s">
        <v>39</v>
      </c>
      <c r="E350" s="9"/>
      <c r="F350" s="21">
        <f>SUM(F343:F349)</f>
        <v>0</v>
      </c>
      <c r="G350" s="21">
        <f t="shared" ref="G350" si="250">SUM(G343:G349)</f>
        <v>0</v>
      </c>
      <c r="H350" s="21">
        <f t="shared" ref="H350" si="251">SUM(H343:H349)</f>
        <v>0</v>
      </c>
      <c r="I350" s="21">
        <f t="shared" ref="I350" si="252">SUM(I343:I349)</f>
        <v>0</v>
      </c>
      <c r="J350" s="21">
        <f t="shared" ref="J350" si="253">SUM(J343:J349)</f>
        <v>0</v>
      </c>
      <c r="K350" s="27"/>
      <c r="L350" s="21">
        <f t="shared" si="219"/>
        <v>0</v>
      </c>
    </row>
    <row r="351" spans="1:12" ht="14.4" x14ac:dyDescent="0.3">
      <c r="A351" s="14">
        <f>A343</f>
        <v>2</v>
      </c>
      <c r="B351" s="14">
        <f>B343</f>
        <v>2</v>
      </c>
      <c r="C351" s="10" t="s">
        <v>25</v>
      </c>
      <c r="D351" s="12" t="s">
        <v>24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4.4" x14ac:dyDescent="0.3">
      <c r="A354" s="17"/>
      <c r="B354" s="18"/>
      <c r="C354" s="8"/>
      <c r="D354" s="19" t="s">
        <v>39</v>
      </c>
      <c r="E354" s="9"/>
      <c r="F354" s="21">
        <f>SUM(F351:F353)</f>
        <v>0</v>
      </c>
      <c r="G354" s="21">
        <f t="shared" ref="G354" si="254">SUM(G351:G353)</f>
        <v>0</v>
      </c>
      <c r="H354" s="21">
        <f t="shared" ref="H354" si="255">SUM(H351:H353)</f>
        <v>0</v>
      </c>
      <c r="I354" s="21">
        <f t="shared" ref="I354" si="256">SUM(I351:I353)</f>
        <v>0</v>
      </c>
      <c r="J354" s="21">
        <f t="shared" ref="J354" si="257">SUM(J351:J353)</f>
        <v>0</v>
      </c>
      <c r="K354" s="27"/>
      <c r="L354" s="21">
        <f t="shared" ref="L354" ca="1" si="258">SUM(L351:L359)</f>
        <v>0</v>
      </c>
    </row>
    <row r="355" spans="1:12" ht="14.4" x14ac:dyDescent="0.3">
      <c r="A355" s="14">
        <f>A343</f>
        <v>2</v>
      </c>
      <c r="B355" s="14">
        <f>B343</f>
        <v>2</v>
      </c>
      <c r="C355" s="10" t="s">
        <v>26</v>
      </c>
      <c r="D355" s="7" t="s">
        <v>27</v>
      </c>
      <c r="E355" s="50" t="s">
        <v>83</v>
      </c>
      <c r="F355" s="51">
        <v>100</v>
      </c>
      <c r="G355" s="51">
        <v>1.58</v>
      </c>
      <c r="H355" s="51">
        <v>4.99</v>
      </c>
      <c r="I355" s="51">
        <v>7.66</v>
      </c>
      <c r="J355" s="51">
        <v>83.2</v>
      </c>
      <c r="K355" s="52">
        <v>81</v>
      </c>
      <c r="L355" s="51">
        <v>6.84</v>
      </c>
    </row>
    <row r="356" spans="1:12" ht="14.4" x14ac:dyDescent="0.3">
      <c r="A356" s="15"/>
      <c r="B356" s="16"/>
      <c r="C356" s="11"/>
      <c r="D356" s="7" t="s">
        <v>28</v>
      </c>
      <c r="E356" s="50" t="s">
        <v>53</v>
      </c>
      <c r="F356" s="51">
        <v>260</v>
      </c>
      <c r="G356" s="51">
        <v>1.95</v>
      </c>
      <c r="H356" s="51">
        <v>2.13</v>
      </c>
      <c r="I356" s="51">
        <v>10.53</v>
      </c>
      <c r="J356" s="51">
        <v>70</v>
      </c>
      <c r="K356" s="52">
        <v>6</v>
      </c>
      <c r="L356" s="51">
        <v>14.85</v>
      </c>
    </row>
    <row r="357" spans="1:12" ht="14.4" x14ac:dyDescent="0.3">
      <c r="A357" s="15"/>
      <c r="B357" s="16"/>
      <c r="C357" s="11"/>
      <c r="D357" s="7" t="s">
        <v>29</v>
      </c>
      <c r="E357" s="50" t="s">
        <v>84</v>
      </c>
      <c r="F357" s="51">
        <v>160</v>
      </c>
      <c r="G357" s="51">
        <v>11.78</v>
      </c>
      <c r="H357" s="51">
        <v>12.91</v>
      </c>
      <c r="I357" s="51">
        <v>14.9</v>
      </c>
      <c r="J357" s="51">
        <v>236.22</v>
      </c>
      <c r="K357" s="52">
        <v>286</v>
      </c>
      <c r="L357" s="51">
        <v>69.84</v>
      </c>
    </row>
    <row r="358" spans="1:12" ht="14.4" x14ac:dyDescent="0.3">
      <c r="A358" s="15"/>
      <c r="B358" s="16"/>
      <c r="C358" s="11"/>
      <c r="D358" s="7" t="s">
        <v>30</v>
      </c>
      <c r="E358" s="50" t="s">
        <v>85</v>
      </c>
      <c r="F358" s="51">
        <v>150</v>
      </c>
      <c r="G358" s="51">
        <v>5.9</v>
      </c>
      <c r="H358" s="51">
        <v>8.11</v>
      </c>
      <c r="I358" s="51">
        <v>31.29</v>
      </c>
      <c r="J358" s="51">
        <v>229.76</v>
      </c>
      <c r="K358" s="52">
        <v>49</v>
      </c>
      <c r="L358" s="51">
        <v>7.73</v>
      </c>
    </row>
    <row r="359" spans="1:12" ht="14.4" x14ac:dyDescent="0.3">
      <c r="A359" s="15"/>
      <c r="B359" s="16"/>
      <c r="C359" s="11"/>
      <c r="D359" s="7" t="s">
        <v>31</v>
      </c>
      <c r="E359" s="50" t="s">
        <v>49</v>
      </c>
      <c r="F359" s="51">
        <v>180</v>
      </c>
      <c r="G359" s="51">
        <v>7.76</v>
      </c>
      <c r="H359" s="51">
        <v>7.76</v>
      </c>
      <c r="I359" s="51">
        <v>17.86</v>
      </c>
      <c r="J359" s="51">
        <v>69.37</v>
      </c>
      <c r="K359" s="52">
        <v>39</v>
      </c>
      <c r="L359" s="51">
        <v>6.97</v>
      </c>
    </row>
    <row r="360" spans="1:12" ht="14.4" x14ac:dyDescent="0.3">
      <c r="A360" s="15"/>
      <c r="B360" s="16"/>
      <c r="C360" s="11"/>
      <c r="D360" s="7" t="s">
        <v>32</v>
      </c>
      <c r="E360" s="50" t="s">
        <v>86</v>
      </c>
      <c r="F360" s="51">
        <v>40</v>
      </c>
      <c r="G360" s="51">
        <v>2.4500000000000002</v>
      </c>
      <c r="H360" s="51">
        <v>7.55</v>
      </c>
      <c r="I360" s="51">
        <v>14.62</v>
      </c>
      <c r="J360" s="51">
        <v>136</v>
      </c>
      <c r="K360" s="52">
        <v>1</v>
      </c>
      <c r="L360" s="51">
        <v>2.8</v>
      </c>
    </row>
    <row r="361" spans="1:12" ht="14.4" x14ac:dyDescent="0.3">
      <c r="A361" s="15"/>
      <c r="B361" s="16"/>
      <c r="C361" s="11"/>
      <c r="D361" s="7" t="s">
        <v>33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 t="s">
        <v>57</v>
      </c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 x14ac:dyDescent="0.3">
      <c r="A364" s="17"/>
      <c r="B364" s="18"/>
      <c r="C364" s="8"/>
      <c r="D364" s="19" t="s">
        <v>39</v>
      </c>
      <c r="E364" s="9"/>
      <c r="F364" s="21">
        <f>SUM(F355:F363)</f>
        <v>890</v>
      </c>
      <c r="G364" s="21">
        <f t="shared" ref="G364" si="259">SUM(G355:G363)</f>
        <v>31.419999999999998</v>
      </c>
      <c r="H364" s="21">
        <f t="shared" ref="H364" si="260">SUM(H355:H363)</f>
        <v>43.449999999999996</v>
      </c>
      <c r="I364" s="21">
        <f t="shared" ref="I364" si="261">SUM(I355:I363)</f>
        <v>96.86</v>
      </c>
      <c r="J364" s="21">
        <f t="shared" ref="J364" si="262">SUM(J355:J363)</f>
        <v>824.55</v>
      </c>
      <c r="K364" s="27"/>
      <c r="L364" s="21">
        <f t="shared" ref="L364" ca="1" si="263">SUM(L361:L369)</f>
        <v>0</v>
      </c>
    </row>
    <row r="365" spans="1:12" ht="14.4" x14ac:dyDescent="0.3">
      <c r="A365" s="14">
        <f>A343</f>
        <v>2</v>
      </c>
      <c r="B365" s="14">
        <f>B343</f>
        <v>2</v>
      </c>
      <c r="C365" s="10" t="s">
        <v>34</v>
      </c>
      <c r="D365" s="12" t="s">
        <v>35</v>
      </c>
      <c r="E365" s="50" t="s">
        <v>87</v>
      </c>
      <c r="F365" s="51">
        <v>90</v>
      </c>
      <c r="G365" s="51">
        <v>5.8</v>
      </c>
      <c r="H365" s="51">
        <v>5</v>
      </c>
      <c r="I365" s="51">
        <v>9.6</v>
      </c>
      <c r="J365" s="51">
        <v>107</v>
      </c>
      <c r="K365" s="52">
        <v>96</v>
      </c>
      <c r="L365" s="51">
        <v>33.630000000000003</v>
      </c>
    </row>
    <row r="366" spans="1:12" ht="14.4" x14ac:dyDescent="0.3">
      <c r="A366" s="15"/>
      <c r="B366" s="16"/>
      <c r="C366" s="11"/>
      <c r="D366" s="12" t="s">
        <v>31</v>
      </c>
      <c r="E366" s="50" t="s">
        <v>88</v>
      </c>
      <c r="F366" s="51">
        <v>180</v>
      </c>
      <c r="G366" s="51">
        <v>4.8</v>
      </c>
      <c r="H366" s="51">
        <v>4.8</v>
      </c>
      <c r="I366" s="51">
        <v>24.95</v>
      </c>
      <c r="J366" s="51">
        <v>159.56</v>
      </c>
      <c r="K366" s="52">
        <v>45</v>
      </c>
      <c r="L366" s="51">
        <v>14.05</v>
      </c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4.4" x14ac:dyDescent="0.3">
      <c r="A369" s="17"/>
      <c r="B369" s="18"/>
      <c r="C369" s="8"/>
      <c r="D369" s="19" t="s">
        <v>39</v>
      </c>
      <c r="E369" s="9"/>
      <c r="F369" s="21">
        <f>SUM(F365:F368)</f>
        <v>270</v>
      </c>
      <c r="G369" s="21">
        <f t="shared" ref="G369" si="264">SUM(G365:G368)</f>
        <v>10.6</v>
      </c>
      <c r="H369" s="21">
        <f t="shared" ref="H369" si="265">SUM(H365:H368)</f>
        <v>9.8000000000000007</v>
      </c>
      <c r="I369" s="21">
        <f t="shared" ref="I369" si="266">SUM(I365:I368)</f>
        <v>34.549999999999997</v>
      </c>
      <c r="J369" s="21">
        <f t="shared" ref="J369" si="267">SUM(J365:J368)</f>
        <v>266.56</v>
      </c>
      <c r="K369" s="27"/>
      <c r="L369" s="21">
        <f t="shared" ref="L369" ca="1" si="268">SUM(L362:L368)</f>
        <v>0</v>
      </c>
    </row>
    <row r="370" spans="1:12" ht="14.4" x14ac:dyDescent="0.3">
      <c r="A370" s="14">
        <f>A343</f>
        <v>2</v>
      </c>
      <c r="B370" s="14">
        <f>B343</f>
        <v>2</v>
      </c>
      <c r="C370" s="10" t="s">
        <v>36</v>
      </c>
      <c r="D370" s="7" t="s">
        <v>21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31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7" t="s">
        <v>23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4.4" x14ac:dyDescent="0.3">
      <c r="A376" s="17"/>
      <c r="B376" s="18"/>
      <c r="C376" s="8"/>
      <c r="D376" s="19" t="s">
        <v>39</v>
      </c>
      <c r="E376" s="9"/>
      <c r="F376" s="21">
        <f>SUM(F370:F375)</f>
        <v>0</v>
      </c>
      <c r="G376" s="21">
        <f t="shared" ref="G376" si="269">SUM(G370:G375)</f>
        <v>0</v>
      </c>
      <c r="H376" s="21">
        <f t="shared" ref="H376" si="270">SUM(H370:H375)</f>
        <v>0</v>
      </c>
      <c r="I376" s="21">
        <f t="shared" ref="I376" si="271">SUM(I370:I375)</f>
        <v>0</v>
      </c>
      <c r="J376" s="21">
        <f t="shared" ref="J376" si="272">SUM(J370:J375)</f>
        <v>0</v>
      </c>
      <c r="K376" s="27"/>
      <c r="L376" s="21">
        <f t="shared" ref="L376" ca="1" si="273">SUM(L370:L378)</f>
        <v>0</v>
      </c>
    </row>
    <row r="377" spans="1:12" ht="14.4" x14ac:dyDescent="0.3">
      <c r="A377" s="14">
        <f>A343</f>
        <v>2</v>
      </c>
      <c r="B377" s="14">
        <f>B343</f>
        <v>2</v>
      </c>
      <c r="C377" s="10" t="s">
        <v>37</v>
      </c>
      <c r="D377" s="12" t="s">
        <v>38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35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31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12" t="s">
        <v>24</v>
      </c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4.4" x14ac:dyDescent="0.3">
      <c r="A383" s="17"/>
      <c r="B383" s="18"/>
      <c r="C383" s="8"/>
      <c r="D383" s="20" t="s">
        <v>39</v>
      </c>
      <c r="E383" s="9"/>
      <c r="F383" s="21">
        <f>SUM(F377:F382)</f>
        <v>0</v>
      </c>
      <c r="G383" s="21">
        <f t="shared" ref="G383" si="274">SUM(G377:G382)</f>
        <v>0</v>
      </c>
      <c r="H383" s="21">
        <f t="shared" ref="H383" si="275">SUM(H377:H382)</f>
        <v>0</v>
      </c>
      <c r="I383" s="21">
        <f t="shared" ref="I383" si="276">SUM(I377:I382)</f>
        <v>0</v>
      </c>
      <c r="J383" s="21">
        <f t="shared" ref="J383" si="277">SUM(J377:J382)</f>
        <v>0</v>
      </c>
      <c r="K383" s="27"/>
      <c r="L383" s="21">
        <f t="shared" ref="L383" ca="1" si="278">SUM(L377:L385)</f>
        <v>0</v>
      </c>
    </row>
    <row r="384" spans="1:12" ht="15.75" customHeight="1" x14ac:dyDescent="0.25">
      <c r="A384" s="36">
        <f>A343</f>
        <v>2</v>
      </c>
      <c r="B384" s="36">
        <f>B343</f>
        <v>2</v>
      </c>
      <c r="C384" s="58" t="s">
        <v>4</v>
      </c>
      <c r="D384" s="59"/>
      <c r="E384" s="33"/>
      <c r="F384" s="34">
        <f>F350+F354+F364+F369+F376+F383</f>
        <v>1160</v>
      </c>
      <c r="G384" s="34">
        <f t="shared" ref="G384" si="279">G350+G354+G364+G369+G376+G383</f>
        <v>42.019999999999996</v>
      </c>
      <c r="H384" s="34">
        <f t="shared" ref="H384" si="280">H350+H354+H364+H369+H376+H383</f>
        <v>53.25</v>
      </c>
      <c r="I384" s="34">
        <f t="shared" ref="I384" si="281">I350+I354+I364+I369+I376+I383</f>
        <v>131.41</v>
      </c>
      <c r="J384" s="34">
        <f t="shared" ref="J384" si="282">J350+J354+J364+J369+J376+J383</f>
        <v>1091.1099999999999</v>
      </c>
      <c r="K384" s="35"/>
      <c r="L384" s="34">
        <f t="shared" ref="L384" ca="1" si="283">L350+L354+L364+L369+L376+L383</f>
        <v>0</v>
      </c>
    </row>
    <row r="385" spans="1:12" ht="14.4" x14ac:dyDescent="0.3">
      <c r="A385" s="22">
        <v>2</v>
      </c>
      <c r="B385" s="23">
        <v>3</v>
      </c>
      <c r="C385" s="24" t="s">
        <v>20</v>
      </c>
      <c r="D385" s="5" t="s">
        <v>21</v>
      </c>
      <c r="E385" s="47"/>
      <c r="F385" s="48"/>
      <c r="G385" s="48"/>
      <c r="H385" s="48"/>
      <c r="I385" s="48"/>
      <c r="J385" s="48"/>
      <c r="K385" s="49"/>
      <c r="L385" s="48"/>
    </row>
    <row r="386" spans="1:12" ht="14.4" x14ac:dyDescent="0.3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7" t="s">
        <v>24</v>
      </c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4.4" x14ac:dyDescent="0.3">
      <c r="A392" s="26"/>
      <c r="B392" s="18"/>
      <c r="C392" s="8"/>
      <c r="D392" s="19" t="s">
        <v>39</v>
      </c>
      <c r="E392" s="9"/>
      <c r="F392" s="21">
        <f>SUM(F385:F391)</f>
        <v>0</v>
      </c>
      <c r="G392" s="21">
        <f t="shared" ref="G392" si="284">SUM(G385:G391)</f>
        <v>0</v>
      </c>
      <c r="H392" s="21">
        <f t="shared" ref="H392" si="285">SUM(H385:H391)</f>
        <v>0</v>
      </c>
      <c r="I392" s="21">
        <f t="shared" ref="I392" si="286">SUM(I385:I391)</f>
        <v>0</v>
      </c>
      <c r="J392" s="21">
        <f t="shared" ref="J392" si="287">SUM(J385:J391)</f>
        <v>0</v>
      </c>
      <c r="K392" s="27"/>
      <c r="L392" s="21">
        <f t="shared" ref="L392:L434" si="288">SUM(L385:L391)</f>
        <v>0</v>
      </c>
    </row>
    <row r="393" spans="1:12" ht="14.4" x14ac:dyDescent="0.3">
      <c r="A393" s="28">
        <f>A385</f>
        <v>2</v>
      </c>
      <c r="B393" s="14">
        <f>B385</f>
        <v>3</v>
      </c>
      <c r="C393" s="10" t="s">
        <v>25</v>
      </c>
      <c r="D393" s="12" t="s">
        <v>24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4.4" x14ac:dyDescent="0.3">
      <c r="A396" s="26"/>
      <c r="B396" s="18"/>
      <c r="C396" s="8"/>
      <c r="D396" s="19" t="s">
        <v>39</v>
      </c>
      <c r="E396" s="9"/>
      <c r="F396" s="21">
        <f>SUM(F393:F395)</f>
        <v>0</v>
      </c>
      <c r="G396" s="21">
        <f t="shared" ref="G396" si="289">SUM(G393:G395)</f>
        <v>0</v>
      </c>
      <c r="H396" s="21">
        <f t="shared" ref="H396" si="290">SUM(H393:H395)</f>
        <v>0</v>
      </c>
      <c r="I396" s="21">
        <f t="shared" ref="I396" si="291">SUM(I393:I395)</f>
        <v>0</v>
      </c>
      <c r="J396" s="21">
        <f t="shared" ref="J396" si="292">SUM(J393:J395)</f>
        <v>0</v>
      </c>
      <c r="K396" s="27"/>
      <c r="L396" s="21">
        <f t="shared" ref="L396" ca="1" si="293">SUM(L393:L401)</f>
        <v>0</v>
      </c>
    </row>
    <row r="397" spans="1:12" ht="14.4" x14ac:dyDescent="0.3">
      <c r="A397" s="28">
        <f>A385</f>
        <v>2</v>
      </c>
      <c r="B397" s="14">
        <f>B385</f>
        <v>3</v>
      </c>
      <c r="C397" s="10" t="s">
        <v>26</v>
      </c>
      <c r="D397" s="7" t="s">
        <v>27</v>
      </c>
      <c r="E397" s="50" t="s">
        <v>89</v>
      </c>
      <c r="F397" s="51">
        <v>50</v>
      </c>
      <c r="G397" s="51">
        <v>0.45</v>
      </c>
      <c r="H397" s="51">
        <v>2.35</v>
      </c>
      <c r="I397" s="51">
        <v>2.96</v>
      </c>
      <c r="J397" s="51">
        <v>34.799999999999997</v>
      </c>
      <c r="K397" s="52">
        <v>54</v>
      </c>
      <c r="L397" s="51">
        <v>7.71</v>
      </c>
    </row>
    <row r="398" spans="1:12" ht="14.4" x14ac:dyDescent="0.3">
      <c r="A398" s="25"/>
      <c r="B398" s="16"/>
      <c r="C398" s="11"/>
      <c r="D398" s="7" t="s">
        <v>28</v>
      </c>
      <c r="E398" s="50" t="s">
        <v>90</v>
      </c>
      <c r="F398" s="51">
        <v>250</v>
      </c>
      <c r="G398" s="51">
        <v>2.2200000000000002</v>
      </c>
      <c r="H398" s="51">
        <v>1.88</v>
      </c>
      <c r="I398" s="51">
        <v>13.98</v>
      </c>
      <c r="J398" s="51">
        <v>89.78</v>
      </c>
      <c r="K398" s="52">
        <v>98</v>
      </c>
      <c r="L398" s="51">
        <v>6.3</v>
      </c>
    </row>
    <row r="399" spans="1:12" ht="14.4" x14ac:dyDescent="0.3">
      <c r="A399" s="25"/>
      <c r="B399" s="16"/>
      <c r="C399" s="11"/>
      <c r="D399" s="7" t="s">
        <v>29</v>
      </c>
      <c r="E399" s="50" t="s">
        <v>91</v>
      </c>
      <c r="F399" s="51">
        <v>130</v>
      </c>
      <c r="G399" s="51">
        <v>9.7799999999999994</v>
      </c>
      <c r="H399" s="51">
        <v>11.66</v>
      </c>
      <c r="I399" s="51">
        <v>16.41</v>
      </c>
      <c r="J399" s="51">
        <v>210</v>
      </c>
      <c r="K399" s="52">
        <v>284</v>
      </c>
      <c r="L399" s="51">
        <v>19.48</v>
      </c>
    </row>
    <row r="400" spans="1:12" ht="14.4" x14ac:dyDescent="0.3">
      <c r="A400" s="25"/>
      <c r="B400" s="16"/>
      <c r="C400" s="11"/>
      <c r="D400" s="7" t="s">
        <v>30</v>
      </c>
      <c r="E400" s="50" t="s">
        <v>76</v>
      </c>
      <c r="F400" s="51">
        <v>150</v>
      </c>
      <c r="G400" s="51">
        <v>3.39</v>
      </c>
      <c r="H400" s="51">
        <v>4.6900000000000004</v>
      </c>
      <c r="I400" s="51">
        <v>27.66</v>
      </c>
      <c r="J400" s="51">
        <v>128.91999999999999</v>
      </c>
      <c r="K400" s="52">
        <v>63</v>
      </c>
      <c r="L400" s="51">
        <v>12.88</v>
      </c>
    </row>
    <row r="401" spans="1:12" ht="14.4" x14ac:dyDescent="0.3">
      <c r="A401" s="25"/>
      <c r="B401" s="16"/>
      <c r="C401" s="11"/>
      <c r="D401" s="7" t="s">
        <v>31</v>
      </c>
      <c r="E401" s="50" t="s">
        <v>56</v>
      </c>
      <c r="F401" s="51">
        <v>180</v>
      </c>
      <c r="G401" s="51">
        <v>7.7</v>
      </c>
      <c r="H401" s="51">
        <v>7.7</v>
      </c>
      <c r="I401" s="51">
        <v>17.899999999999999</v>
      </c>
      <c r="J401" s="51">
        <v>69</v>
      </c>
      <c r="K401" s="52">
        <v>41</v>
      </c>
      <c r="L401" s="51">
        <v>6.28</v>
      </c>
    </row>
    <row r="402" spans="1:12" ht="14.4" x14ac:dyDescent="0.3">
      <c r="A402" s="25"/>
      <c r="B402" s="16"/>
      <c r="C402" s="11"/>
      <c r="D402" s="7" t="s">
        <v>32</v>
      </c>
      <c r="E402" s="50" t="s">
        <v>48</v>
      </c>
      <c r="F402" s="51">
        <v>40</v>
      </c>
      <c r="G402" s="51">
        <v>2.4500000000000002</v>
      </c>
      <c r="H402" s="51">
        <v>7.55</v>
      </c>
      <c r="I402" s="51">
        <v>14.62</v>
      </c>
      <c r="J402" s="51">
        <v>136</v>
      </c>
      <c r="K402" s="52">
        <v>1</v>
      </c>
      <c r="L402" s="51">
        <v>2.8</v>
      </c>
    </row>
    <row r="403" spans="1:12" ht="14.4" x14ac:dyDescent="0.3">
      <c r="A403" s="25"/>
      <c r="B403" s="16"/>
      <c r="C403" s="11"/>
      <c r="D403" s="7" t="s">
        <v>33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 t="s">
        <v>57</v>
      </c>
      <c r="F404" s="51">
        <v>10</v>
      </c>
      <c r="G404" s="51">
        <v>0.04</v>
      </c>
      <c r="H404" s="51">
        <v>4.12</v>
      </c>
      <c r="I404" s="51">
        <v>0.04</v>
      </c>
      <c r="J404" s="51">
        <v>37.4</v>
      </c>
      <c r="K404" s="52">
        <v>6</v>
      </c>
      <c r="L404" s="51">
        <v>3.75</v>
      </c>
    </row>
    <row r="405" spans="1:12" ht="14.4" x14ac:dyDescent="0.3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 x14ac:dyDescent="0.3">
      <c r="A406" s="26"/>
      <c r="B406" s="18"/>
      <c r="C406" s="8"/>
      <c r="D406" s="19" t="s">
        <v>39</v>
      </c>
      <c r="E406" s="9"/>
      <c r="F406" s="21">
        <f>SUM(F397:F405)</f>
        <v>810</v>
      </c>
      <c r="G406" s="21">
        <f t="shared" ref="G406" si="294">SUM(G397:G405)</f>
        <v>26.029999999999998</v>
      </c>
      <c r="H406" s="21">
        <f t="shared" ref="H406" si="295">SUM(H397:H405)</f>
        <v>39.949999999999996</v>
      </c>
      <c r="I406" s="21">
        <f t="shared" ref="I406" si="296">SUM(I397:I405)</f>
        <v>93.570000000000007</v>
      </c>
      <c r="J406" s="21">
        <f t="shared" ref="J406" si="297">SUM(J397:J405)</f>
        <v>705.9</v>
      </c>
      <c r="K406" s="27"/>
      <c r="L406" s="21">
        <f t="shared" ref="L406" ca="1" si="298">SUM(L403:L411)</f>
        <v>0</v>
      </c>
    </row>
    <row r="407" spans="1:12" ht="14.4" x14ac:dyDescent="0.3">
      <c r="A407" s="28">
        <f>A385</f>
        <v>2</v>
      </c>
      <c r="B407" s="14">
        <f>B385</f>
        <v>3</v>
      </c>
      <c r="C407" s="10" t="s">
        <v>34</v>
      </c>
      <c r="D407" s="12" t="s">
        <v>35</v>
      </c>
      <c r="E407" s="50" t="s">
        <v>92</v>
      </c>
      <c r="F407" s="51">
        <v>80</v>
      </c>
      <c r="G407" s="51">
        <v>4.43</v>
      </c>
      <c r="H407" s="51">
        <v>7.64</v>
      </c>
      <c r="I407" s="51">
        <v>12.49</v>
      </c>
      <c r="J407" s="51">
        <v>136</v>
      </c>
      <c r="K407" s="52">
        <v>89</v>
      </c>
      <c r="L407" s="51">
        <v>28.45</v>
      </c>
    </row>
    <row r="408" spans="1:12" ht="14.4" x14ac:dyDescent="0.3">
      <c r="A408" s="25"/>
      <c r="B408" s="16"/>
      <c r="C408" s="11"/>
      <c r="D408" s="12" t="s">
        <v>31</v>
      </c>
      <c r="E408" s="50" t="s">
        <v>65</v>
      </c>
      <c r="F408" s="51">
        <v>180</v>
      </c>
      <c r="G408" s="51">
        <v>6.2</v>
      </c>
      <c r="H408" s="51">
        <v>6.2</v>
      </c>
      <c r="I408" s="51">
        <v>25.34</v>
      </c>
      <c r="J408" s="51">
        <v>181.18</v>
      </c>
      <c r="K408" s="52">
        <v>22</v>
      </c>
      <c r="L408" s="51">
        <v>18.66</v>
      </c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4.4" x14ac:dyDescent="0.3">
      <c r="A411" s="26"/>
      <c r="B411" s="18"/>
      <c r="C411" s="8"/>
      <c r="D411" s="19" t="s">
        <v>39</v>
      </c>
      <c r="E411" s="9"/>
      <c r="F411" s="21">
        <f>SUM(F407:F410)</f>
        <v>260</v>
      </c>
      <c r="G411" s="21">
        <f t="shared" ref="G411" si="299">SUM(G407:G410)</f>
        <v>10.629999999999999</v>
      </c>
      <c r="H411" s="21">
        <f t="shared" ref="H411" si="300">SUM(H407:H410)</f>
        <v>13.84</v>
      </c>
      <c r="I411" s="21">
        <f t="shared" ref="I411" si="301">SUM(I407:I410)</f>
        <v>37.83</v>
      </c>
      <c r="J411" s="21">
        <f t="shared" ref="J411" si="302">SUM(J407:J410)</f>
        <v>317.18</v>
      </c>
      <c r="K411" s="27"/>
      <c r="L411" s="21">
        <f t="shared" ref="L411" ca="1" si="303">SUM(L404:L410)</f>
        <v>0</v>
      </c>
    </row>
    <row r="412" spans="1:12" ht="14.4" x14ac:dyDescent="0.3">
      <c r="A412" s="28">
        <f>A385</f>
        <v>2</v>
      </c>
      <c r="B412" s="14">
        <f>B385</f>
        <v>3</v>
      </c>
      <c r="C412" s="10" t="s">
        <v>36</v>
      </c>
      <c r="D412" s="7" t="s">
        <v>21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31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7" t="s">
        <v>23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4.4" x14ac:dyDescent="0.3">
      <c r="A418" s="26"/>
      <c r="B418" s="18"/>
      <c r="C418" s="8"/>
      <c r="D418" s="19" t="s">
        <v>39</v>
      </c>
      <c r="E418" s="9"/>
      <c r="F418" s="21">
        <f>SUM(F412:F417)</f>
        <v>0</v>
      </c>
      <c r="G418" s="21">
        <f t="shared" ref="G418" si="304">SUM(G412:G417)</f>
        <v>0</v>
      </c>
      <c r="H418" s="21">
        <f t="shared" ref="H418" si="305">SUM(H412:H417)</f>
        <v>0</v>
      </c>
      <c r="I418" s="21">
        <f t="shared" ref="I418" si="306">SUM(I412:I417)</f>
        <v>0</v>
      </c>
      <c r="J418" s="21">
        <f t="shared" ref="J418" si="307">SUM(J412:J417)</f>
        <v>0</v>
      </c>
      <c r="K418" s="27"/>
      <c r="L418" s="21">
        <f t="shared" ref="L418" ca="1" si="308">SUM(L412:L420)</f>
        <v>0</v>
      </c>
    </row>
    <row r="419" spans="1:12" ht="14.4" x14ac:dyDescent="0.3">
      <c r="A419" s="28">
        <f>A385</f>
        <v>2</v>
      </c>
      <c r="B419" s="14">
        <f>B385</f>
        <v>3</v>
      </c>
      <c r="C419" s="10" t="s">
        <v>37</v>
      </c>
      <c r="D419" s="12" t="s">
        <v>38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35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31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12" t="s">
        <v>24</v>
      </c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4.4" x14ac:dyDescent="0.3">
      <c r="A425" s="26"/>
      <c r="B425" s="18"/>
      <c r="C425" s="8"/>
      <c r="D425" s="20" t="s">
        <v>39</v>
      </c>
      <c r="E425" s="9"/>
      <c r="F425" s="21">
        <f>SUM(F419:F424)</f>
        <v>0</v>
      </c>
      <c r="G425" s="21">
        <f t="shared" ref="G425" si="309">SUM(G419:G424)</f>
        <v>0</v>
      </c>
      <c r="H425" s="21">
        <f t="shared" ref="H425" si="310">SUM(H419:H424)</f>
        <v>0</v>
      </c>
      <c r="I425" s="21">
        <f t="shared" ref="I425" si="311">SUM(I419:I424)</f>
        <v>0</v>
      </c>
      <c r="J425" s="21">
        <f t="shared" ref="J425" si="312">SUM(J419:J424)</f>
        <v>0</v>
      </c>
      <c r="K425" s="27"/>
      <c r="L425" s="21">
        <f t="shared" ref="L425" ca="1" si="313">SUM(L419:L427)</f>
        <v>0</v>
      </c>
    </row>
    <row r="426" spans="1:12" ht="15.75" customHeight="1" x14ac:dyDescent="0.25">
      <c r="A426" s="31">
        <f>A385</f>
        <v>2</v>
      </c>
      <c r="B426" s="32">
        <f>B385</f>
        <v>3</v>
      </c>
      <c r="C426" s="58" t="s">
        <v>4</v>
      </c>
      <c r="D426" s="59"/>
      <c r="E426" s="33"/>
      <c r="F426" s="34">
        <f>F392+F396+F406+F411+F418+F425</f>
        <v>1070</v>
      </c>
      <c r="G426" s="34">
        <f t="shared" ref="G426" si="314">G392+G396+G406+G411+G418+G425</f>
        <v>36.659999999999997</v>
      </c>
      <c r="H426" s="34">
        <f t="shared" ref="H426" si="315">H392+H396+H406+H411+H418+H425</f>
        <v>53.789999999999992</v>
      </c>
      <c r="I426" s="34">
        <f t="shared" ref="I426" si="316">I392+I396+I406+I411+I418+I425</f>
        <v>131.4</v>
      </c>
      <c r="J426" s="34">
        <f t="shared" ref="J426" si="317">J392+J396+J406+J411+J418+J425</f>
        <v>1023.0799999999999</v>
      </c>
      <c r="K426" s="35"/>
      <c r="L426" s="34">
        <f t="shared" ref="L426" ca="1" si="318">L392+L396+L406+L411+L418+L425</f>
        <v>0</v>
      </c>
    </row>
    <row r="427" spans="1:12" ht="14.4" x14ac:dyDescent="0.3">
      <c r="A427" s="22">
        <v>2</v>
      </c>
      <c r="B427" s="23">
        <v>4</v>
      </c>
      <c r="C427" s="24" t="s">
        <v>20</v>
      </c>
      <c r="D427" s="5" t="s">
        <v>21</v>
      </c>
      <c r="E427" s="47"/>
      <c r="F427" s="48"/>
      <c r="G427" s="48"/>
      <c r="H427" s="48"/>
      <c r="I427" s="48"/>
      <c r="J427" s="48"/>
      <c r="K427" s="49"/>
      <c r="L427" s="48"/>
    </row>
    <row r="428" spans="1:12" ht="14.4" x14ac:dyDescent="0.3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7" t="s">
        <v>24</v>
      </c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4.4" x14ac:dyDescent="0.3">
      <c r="A434" s="26"/>
      <c r="B434" s="18"/>
      <c r="C434" s="8"/>
      <c r="D434" s="19" t="s">
        <v>39</v>
      </c>
      <c r="E434" s="9"/>
      <c r="F434" s="21">
        <f>SUM(F427:F433)</f>
        <v>0</v>
      </c>
      <c r="G434" s="21">
        <f t="shared" ref="G434" si="319">SUM(G427:G433)</f>
        <v>0</v>
      </c>
      <c r="H434" s="21">
        <f t="shared" ref="H434" si="320">SUM(H427:H433)</f>
        <v>0</v>
      </c>
      <c r="I434" s="21">
        <f t="shared" ref="I434" si="321">SUM(I427:I433)</f>
        <v>0</v>
      </c>
      <c r="J434" s="21">
        <f t="shared" ref="J434" si="322">SUM(J427:J433)</f>
        <v>0</v>
      </c>
      <c r="K434" s="27"/>
      <c r="L434" s="21">
        <f t="shared" si="288"/>
        <v>0</v>
      </c>
    </row>
    <row r="435" spans="1:12" ht="14.4" x14ac:dyDescent="0.3">
      <c r="A435" s="28">
        <f>A427</f>
        <v>2</v>
      </c>
      <c r="B435" s="14">
        <f>B427</f>
        <v>4</v>
      </c>
      <c r="C435" s="10" t="s">
        <v>25</v>
      </c>
      <c r="D435" s="12" t="s">
        <v>24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4.4" x14ac:dyDescent="0.3">
      <c r="A438" s="26"/>
      <c r="B438" s="18"/>
      <c r="C438" s="8"/>
      <c r="D438" s="19" t="s">
        <v>39</v>
      </c>
      <c r="E438" s="9"/>
      <c r="F438" s="21">
        <f>SUM(F435:F437)</f>
        <v>0</v>
      </c>
      <c r="G438" s="21">
        <f t="shared" ref="G438" si="323">SUM(G435:G437)</f>
        <v>0</v>
      </c>
      <c r="H438" s="21">
        <f t="shared" ref="H438" si="324">SUM(H435:H437)</f>
        <v>0</v>
      </c>
      <c r="I438" s="21">
        <f t="shared" ref="I438" si="325">SUM(I435:I437)</f>
        <v>0</v>
      </c>
      <c r="J438" s="21">
        <f t="shared" ref="J438" si="326">SUM(J435:J437)</f>
        <v>0</v>
      </c>
      <c r="K438" s="27"/>
      <c r="L438" s="21">
        <f t="shared" ref="L438" ca="1" si="327">SUM(L435:L443)</f>
        <v>0</v>
      </c>
    </row>
    <row r="439" spans="1:12" ht="14.4" x14ac:dyDescent="0.3">
      <c r="A439" s="28">
        <f>A427</f>
        <v>2</v>
      </c>
      <c r="B439" s="14">
        <f>B427</f>
        <v>4</v>
      </c>
      <c r="C439" s="10" t="s">
        <v>26</v>
      </c>
      <c r="D439" s="7" t="s">
        <v>27</v>
      </c>
      <c r="E439" s="50" t="s">
        <v>45</v>
      </c>
      <c r="F439" s="51">
        <v>50</v>
      </c>
      <c r="G439" s="51">
        <v>0.42</v>
      </c>
      <c r="H439" s="51">
        <v>0.1</v>
      </c>
      <c r="I439" s="51">
        <v>1.6</v>
      </c>
      <c r="J439" s="51">
        <v>9</v>
      </c>
      <c r="K439" s="52">
        <v>70</v>
      </c>
      <c r="L439" s="51">
        <v>7.5</v>
      </c>
    </row>
    <row r="440" spans="1:12" ht="14.4" x14ac:dyDescent="0.3">
      <c r="A440" s="25"/>
      <c r="B440" s="16"/>
      <c r="C440" s="11"/>
      <c r="D440" s="7" t="s">
        <v>28</v>
      </c>
      <c r="E440" s="50" t="s">
        <v>93</v>
      </c>
      <c r="F440" s="51">
        <v>280</v>
      </c>
      <c r="G440" s="51">
        <v>5.83</v>
      </c>
      <c r="H440" s="51">
        <v>4.5599999999999996</v>
      </c>
      <c r="I440" s="51">
        <v>13.59</v>
      </c>
      <c r="J440" s="51">
        <v>118.8</v>
      </c>
      <c r="K440" s="52">
        <v>52</v>
      </c>
      <c r="L440" s="51">
        <v>23.63</v>
      </c>
    </row>
    <row r="441" spans="1:12" ht="14.4" x14ac:dyDescent="0.3">
      <c r="A441" s="25"/>
      <c r="B441" s="16"/>
      <c r="C441" s="11"/>
      <c r="D441" s="7" t="s">
        <v>29</v>
      </c>
      <c r="E441" s="50" t="s">
        <v>94</v>
      </c>
      <c r="F441" s="51">
        <v>180</v>
      </c>
      <c r="G441" s="51">
        <v>10.84</v>
      </c>
      <c r="H441" s="51">
        <v>24.23</v>
      </c>
      <c r="I441" s="51">
        <v>15.94</v>
      </c>
      <c r="J441" s="51">
        <v>321.20999999999998</v>
      </c>
      <c r="K441" s="52">
        <v>265</v>
      </c>
      <c r="L441" s="51">
        <v>68.510000000000005</v>
      </c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 t="s">
        <v>49</v>
      </c>
      <c r="F443" s="51">
        <v>180</v>
      </c>
      <c r="G443" s="51">
        <v>7.76</v>
      </c>
      <c r="H443" s="51">
        <v>7.76</v>
      </c>
      <c r="I443" s="51">
        <v>17.86</v>
      </c>
      <c r="J443" s="51">
        <v>69.37</v>
      </c>
      <c r="K443" s="52">
        <v>39</v>
      </c>
      <c r="L443" s="51">
        <v>6.97</v>
      </c>
    </row>
    <row r="444" spans="1:12" ht="14.4" x14ac:dyDescent="0.3">
      <c r="A444" s="25"/>
      <c r="B444" s="16"/>
      <c r="C444" s="11"/>
      <c r="D444" s="7" t="s">
        <v>32</v>
      </c>
      <c r="E444" s="50" t="s">
        <v>48</v>
      </c>
      <c r="F444" s="51">
        <v>40</v>
      </c>
      <c r="G444" s="51">
        <v>2.4500000000000002</v>
      </c>
      <c r="H444" s="51">
        <v>7.55</v>
      </c>
      <c r="I444" s="51">
        <v>14.62</v>
      </c>
      <c r="J444" s="51">
        <v>136</v>
      </c>
      <c r="K444" s="52">
        <v>1</v>
      </c>
      <c r="L444" s="51">
        <v>2.8</v>
      </c>
    </row>
    <row r="445" spans="1:12" ht="14.4" x14ac:dyDescent="0.3">
      <c r="A445" s="25"/>
      <c r="B445" s="16"/>
      <c r="C445" s="11"/>
      <c r="D445" s="7" t="s">
        <v>33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 t="s">
        <v>57</v>
      </c>
      <c r="F446" s="51">
        <v>10</v>
      </c>
      <c r="G446" s="51">
        <v>0.04</v>
      </c>
      <c r="H446" s="51">
        <v>4.12</v>
      </c>
      <c r="I446" s="51">
        <v>0.04</v>
      </c>
      <c r="J446" s="51">
        <v>37.4</v>
      </c>
      <c r="K446" s="52">
        <v>6</v>
      </c>
      <c r="L446" s="51">
        <v>3.75</v>
      </c>
    </row>
    <row r="447" spans="1:12" ht="14.4" x14ac:dyDescent="0.3">
      <c r="A447" s="25"/>
      <c r="B447" s="16"/>
      <c r="C447" s="11"/>
      <c r="D447" s="6"/>
      <c r="E447" s="50" t="s">
        <v>69</v>
      </c>
      <c r="F447" s="51">
        <v>15</v>
      </c>
      <c r="G447" s="51">
        <v>4.7300000000000004</v>
      </c>
      <c r="H447" s="51">
        <v>6.88</v>
      </c>
      <c r="I447" s="51">
        <v>14.56</v>
      </c>
      <c r="J447" s="51">
        <v>139</v>
      </c>
      <c r="K447" s="52">
        <v>3</v>
      </c>
      <c r="L447" s="51">
        <v>12.15</v>
      </c>
    </row>
    <row r="448" spans="1:12" ht="14.4" x14ac:dyDescent="0.3">
      <c r="A448" s="26"/>
      <c r="B448" s="18"/>
      <c r="C448" s="8"/>
      <c r="D448" s="19" t="s">
        <v>39</v>
      </c>
      <c r="E448" s="9"/>
      <c r="F448" s="21">
        <f>SUM(F439:F447)</f>
        <v>755</v>
      </c>
      <c r="G448" s="21">
        <f t="shared" ref="G448" si="328">SUM(G439:G447)</f>
        <v>32.07</v>
      </c>
      <c r="H448" s="21">
        <f t="shared" ref="H448" si="329">SUM(H439:H447)</f>
        <v>55.199999999999996</v>
      </c>
      <c r="I448" s="21">
        <f t="shared" ref="I448" si="330">SUM(I439:I447)</f>
        <v>78.209999999999994</v>
      </c>
      <c r="J448" s="21">
        <f t="shared" ref="J448" si="331">SUM(J439:J447)</f>
        <v>830.78</v>
      </c>
      <c r="K448" s="27"/>
      <c r="L448" s="21">
        <f t="shared" ref="L448" ca="1" si="332">SUM(L445:L453)</f>
        <v>0</v>
      </c>
    </row>
    <row r="449" spans="1:12" ht="14.4" x14ac:dyDescent="0.3">
      <c r="A449" s="28">
        <f>A427</f>
        <v>2</v>
      </c>
      <c r="B449" s="14">
        <f>B427</f>
        <v>4</v>
      </c>
      <c r="C449" s="10" t="s">
        <v>34</v>
      </c>
      <c r="D449" s="12" t="s">
        <v>35</v>
      </c>
      <c r="E449" s="50" t="s">
        <v>95</v>
      </c>
      <c r="F449" s="51">
        <v>90</v>
      </c>
      <c r="G449" s="51">
        <v>7.29</v>
      </c>
      <c r="H449" s="51">
        <v>6.75</v>
      </c>
      <c r="I449" s="51">
        <v>13.65</v>
      </c>
      <c r="J449" s="51">
        <v>149</v>
      </c>
      <c r="K449" s="52">
        <v>108</v>
      </c>
      <c r="L449" s="51">
        <v>25.95</v>
      </c>
    </row>
    <row r="450" spans="1:12" ht="14.4" x14ac:dyDescent="0.3">
      <c r="A450" s="25"/>
      <c r="B450" s="16"/>
      <c r="C450" s="11"/>
      <c r="D450" s="12" t="s">
        <v>31</v>
      </c>
      <c r="E450" s="50" t="s">
        <v>51</v>
      </c>
      <c r="F450" s="51">
        <v>180</v>
      </c>
      <c r="G450" s="51">
        <v>4.8</v>
      </c>
      <c r="H450" s="51">
        <v>4.8</v>
      </c>
      <c r="I450" s="51">
        <v>24.92</v>
      </c>
      <c r="J450" s="51">
        <v>159.56</v>
      </c>
      <c r="K450" s="52">
        <v>45</v>
      </c>
      <c r="L450" s="51">
        <v>14.05</v>
      </c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4.4" x14ac:dyDescent="0.3">
      <c r="A453" s="26"/>
      <c r="B453" s="18"/>
      <c r="C453" s="8"/>
      <c r="D453" s="19" t="s">
        <v>39</v>
      </c>
      <c r="E453" s="9"/>
      <c r="F453" s="21">
        <f>SUM(F449:F452)</f>
        <v>270</v>
      </c>
      <c r="G453" s="21">
        <f t="shared" ref="G453" si="333">SUM(G449:G452)</f>
        <v>12.09</v>
      </c>
      <c r="H453" s="21">
        <f t="shared" ref="H453" si="334">SUM(H449:H452)</f>
        <v>11.55</v>
      </c>
      <c r="I453" s="21">
        <f t="shared" ref="I453" si="335">SUM(I449:I452)</f>
        <v>38.57</v>
      </c>
      <c r="J453" s="21">
        <f t="shared" ref="J453" si="336">SUM(J449:J452)</f>
        <v>308.56</v>
      </c>
      <c r="K453" s="27"/>
      <c r="L453" s="21">
        <f t="shared" ref="L453" ca="1" si="337">SUM(L446:L452)</f>
        <v>0</v>
      </c>
    </row>
    <row r="454" spans="1:12" ht="14.4" x14ac:dyDescent="0.3">
      <c r="A454" s="28">
        <f>A427</f>
        <v>2</v>
      </c>
      <c r="B454" s="14">
        <f>B427</f>
        <v>4</v>
      </c>
      <c r="C454" s="10" t="s">
        <v>36</v>
      </c>
      <c r="D454" s="7" t="s">
        <v>21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31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7" t="s">
        <v>23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4.4" x14ac:dyDescent="0.3">
      <c r="A460" s="26"/>
      <c r="B460" s="18"/>
      <c r="C460" s="8"/>
      <c r="D460" s="19" t="s">
        <v>39</v>
      </c>
      <c r="E460" s="9"/>
      <c r="F460" s="21">
        <f>SUM(F454:F459)</f>
        <v>0</v>
      </c>
      <c r="G460" s="21">
        <f t="shared" ref="G460" si="338">SUM(G454:G459)</f>
        <v>0</v>
      </c>
      <c r="H460" s="21">
        <f t="shared" ref="H460" si="339">SUM(H454:H459)</f>
        <v>0</v>
      </c>
      <c r="I460" s="21">
        <f t="shared" ref="I460" si="340">SUM(I454:I459)</f>
        <v>0</v>
      </c>
      <c r="J460" s="21">
        <f t="shared" ref="J460" si="341">SUM(J454:J459)</f>
        <v>0</v>
      </c>
      <c r="K460" s="27"/>
      <c r="L460" s="21">
        <f t="shared" ref="L460" ca="1" si="342">SUM(L454:L462)</f>
        <v>0</v>
      </c>
    </row>
    <row r="461" spans="1:12" ht="14.4" x14ac:dyDescent="0.3">
      <c r="A461" s="28">
        <f>A427</f>
        <v>2</v>
      </c>
      <c r="B461" s="14">
        <f>B427</f>
        <v>4</v>
      </c>
      <c r="C461" s="10" t="s">
        <v>37</v>
      </c>
      <c r="D461" s="12" t="s">
        <v>38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35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31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12" t="s">
        <v>24</v>
      </c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4.4" x14ac:dyDescent="0.3">
      <c r="A467" s="26"/>
      <c r="B467" s="18"/>
      <c r="C467" s="8"/>
      <c r="D467" s="20" t="s">
        <v>39</v>
      </c>
      <c r="E467" s="9"/>
      <c r="F467" s="21">
        <f>SUM(F461:F466)</f>
        <v>0</v>
      </c>
      <c r="G467" s="21">
        <f t="shared" ref="G467" si="343">SUM(G461:G466)</f>
        <v>0</v>
      </c>
      <c r="H467" s="21">
        <f t="shared" ref="H467" si="344">SUM(H461:H466)</f>
        <v>0</v>
      </c>
      <c r="I467" s="21">
        <f t="shared" ref="I467" si="345">SUM(I461:I466)</f>
        <v>0</v>
      </c>
      <c r="J467" s="21">
        <f t="shared" ref="J467" si="346">SUM(J461:J466)</f>
        <v>0</v>
      </c>
      <c r="K467" s="27"/>
      <c r="L467" s="21">
        <f t="shared" ref="L467" ca="1" si="347">SUM(L461:L469)</f>
        <v>0</v>
      </c>
    </row>
    <row r="468" spans="1:12" ht="15.75" customHeight="1" x14ac:dyDescent="0.25">
      <c r="A468" s="31">
        <f>A427</f>
        <v>2</v>
      </c>
      <c r="B468" s="32">
        <f>B427</f>
        <v>4</v>
      </c>
      <c r="C468" s="58" t="s">
        <v>4</v>
      </c>
      <c r="D468" s="59"/>
      <c r="E468" s="33"/>
      <c r="F468" s="34">
        <f>F434+F438+F448+F453+F460+F467</f>
        <v>1025</v>
      </c>
      <c r="G468" s="34">
        <f t="shared" ref="G468" si="348">G434+G438+G448+G453+G460+G467</f>
        <v>44.16</v>
      </c>
      <c r="H468" s="34">
        <f t="shared" ref="H468" si="349">H434+H438+H448+H453+H460+H467</f>
        <v>66.75</v>
      </c>
      <c r="I468" s="34">
        <f t="shared" ref="I468" si="350">I434+I438+I448+I453+I460+I467</f>
        <v>116.78</v>
      </c>
      <c r="J468" s="34">
        <f t="shared" ref="J468" si="351">J434+J438+J448+J453+J460+J467</f>
        <v>1139.3399999999999</v>
      </c>
      <c r="K468" s="35"/>
      <c r="L468" s="34">
        <f t="shared" ref="L468" ca="1" si="352">L434+L438+L448+L453+L460+L467</f>
        <v>0</v>
      </c>
    </row>
    <row r="469" spans="1:12" ht="14.4" x14ac:dyDescent="0.3">
      <c r="A469" s="22">
        <v>2</v>
      </c>
      <c r="B469" s="23">
        <v>5</v>
      </c>
      <c r="C469" s="24" t="s">
        <v>20</v>
      </c>
      <c r="D469" s="5" t="s">
        <v>21</v>
      </c>
      <c r="E469" s="47"/>
      <c r="F469" s="48"/>
      <c r="G469" s="48"/>
      <c r="H469" s="48"/>
      <c r="I469" s="48"/>
      <c r="J469" s="48"/>
      <c r="K469" s="49"/>
      <c r="L469" s="48"/>
    </row>
    <row r="470" spans="1:12" ht="14.4" x14ac:dyDescent="0.3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7" t="s">
        <v>24</v>
      </c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4.4" x14ac:dyDescent="0.3">
      <c r="A476" s="26"/>
      <c r="B476" s="18"/>
      <c r="C476" s="8"/>
      <c r="D476" s="19" t="s">
        <v>39</v>
      </c>
      <c r="E476" s="9"/>
      <c r="F476" s="21">
        <f>SUM(F469:F475)</f>
        <v>0</v>
      </c>
      <c r="G476" s="21">
        <f t="shared" ref="G476" si="353">SUM(G469:G475)</f>
        <v>0</v>
      </c>
      <c r="H476" s="21">
        <f t="shared" ref="H476" si="354">SUM(H469:H475)</f>
        <v>0</v>
      </c>
      <c r="I476" s="21">
        <f t="shared" ref="I476" si="355">SUM(I469:I475)</f>
        <v>0</v>
      </c>
      <c r="J476" s="21">
        <f t="shared" ref="J476" si="356">SUM(J469:J475)</f>
        <v>0</v>
      </c>
      <c r="K476" s="27"/>
      <c r="L476" s="21">
        <f t="shared" ref="L476:L518" si="357">SUM(L469:L475)</f>
        <v>0</v>
      </c>
    </row>
    <row r="477" spans="1:12" ht="14.4" x14ac:dyDescent="0.3">
      <c r="A477" s="28">
        <f>A469</f>
        <v>2</v>
      </c>
      <c r="B477" s="14">
        <f>B469</f>
        <v>5</v>
      </c>
      <c r="C477" s="10" t="s">
        <v>25</v>
      </c>
      <c r="D477" s="12" t="s">
        <v>24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4.4" x14ac:dyDescent="0.3">
      <c r="A480" s="26"/>
      <c r="B480" s="18"/>
      <c r="C480" s="8"/>
      <c r="D480" s="19" t="s">
        <v>39</v>
      </c>
      <c r="E480" s="9"/>
      <c r="F480" s="21">
        <f>SUM(F477:F479)</f>
        <v>0</v>
      </c>
      <c r="G480" s="21">
        <f t="shared" ref="G480" si="358">SUM(G477:G479)</f>
        <v>0</v>
      </c>
      <c r="H480" s="21">
        <f t="shared" ref="H480" si="359">SUM(H477:H479)</f>
        <v>0</v>
      </c>
      <c r="I480" s="21">
        <f t="shared" ref="I480" si="360">SUM(I477:I479)</f>
        <v>0</v>
      </c>
      <c r="J480" s="21">
        <f t="shared" ref="J480" si="361">SUM(J477:J479)</f>
        <v>0</v>
      </c>
      <c r="K480" s="27"/>
      <c r="L480" s="21">
        <f t="shared" ref="L480" ca="1" si="362">SUM(L477:L485)</f>
        <v>0</v>
      </c>
    </row>
    <row r="481" spans="1:12" ht="14.4" x14ac:dyDescent="0.3">
      <c r="A481" s="28">
        <f>A469</f>
        <v>2</v>
      </c>
      <c r="B481" s="14">
        <f>B469</f>
        <v>5</v>
      </c>
      <c r="C481" s="10" t="s">
        <v>26</v>
      </c>
      <c r="D481" s="7" t="s">
        <v>27</v>
      </c>
      <c r="E481" s="50" t="s">
        <v>96</v>
      </c>
      <c r="F481" s="51">
        <v>50</v>
      </c>
      <c r="G481" s="51">
        <v>0.71</v>
      </c>
      <c r="H481" s="51">
        <v>3.04</v>
      </c>
      <c r="I481" s="51">
        <v>4.18</v>
      </c>
      <c r="J481" s="51">
        <v>46.95</v>
      </c>
      <c r="K481" s="52">
        <v>33</v>
      </c>
      <c r="L481" s="51">
        <v>5.03</v>
      </c>
    </row>
    <row r="482" spans="1:12" ht="14.4" x14ac:dyDescent="0.3">
      <c r="A482" s="25"/>
      <c r="B482" s="16"/>
      <c r="C482" s="11"/>
      <c r="D482" s="7" t="s">
        <v>28</v>
      </c>
      <c r="E482" s="50" t="s">
        <v>97</v>
      </c>
      <c r="F482" s="51">
        <v>250</v>
      </c>
      <c r="G482" s="51">
        <v>2.4</v>
      </c>
      <c r="H482" s="51">
        <v>3.17</v>
      </c>
      <c r="I482" s="51">
        <v>19.760000000000002</v>
      </c>
      <c r="J482" s="51">
        <v>106.5</v>
      </c>
      <c r="K482" s="52">
        <v>204</v>
      </c>
      <c r="L482" s="51">
        <v>23.97</v>
      </c>
    </row>
    <row r="483" spans="1:12" ht="14.4" x14ac:dyDescent="0.3">
      <c r="A483" s="25"/>
      <c r="B483" s="16"/>
      <c r="C483" s="11"/>
      <c r="D483" s="7" t="s">
        <v>29</v>
      </c>
      <c r="E483" s="50" t="s">
        <v>67</v>
      </c>
      <c r="F483" s="51">
        <v>50</v>
      </c>
      <c r="G483" s="51">
        <v>11.04</v>
      </c>
      <c r="H483" s="51">
        <v>15.52</v>
      </c>
      <c r="I483" s="51">
        <v>0.08</v>
      </c>
      <c r="J483" s="51">
        <v>169</v>
      </c>
      <c r="K483" s="52">
        <v>37</v>
      </c>
      <c r="L483" s="51">
        <v>21.5</v>
      </c>
    </row>
    <row r="484" spans="1:12" ht="14.4" x14ac:dyDescent="0.3">
      <c r="A484" s="25"/>
      <c r="B484" s="16"/>
      <c r="C484" s="11"/>
      <c r="D484" s="7" t="s">
        <v>30</v>
      </c>
      <c r="E484" s="50" t="s">
        <v>98</v>
      </c>
      <c r="F484" s="51">
        <v>150</v>
      </c>
      <c r="G484" s="51">
        <v>4.79</v>
      </c>
      <c r="H484" s="51">
        <v>4.26</v>
      </c>
      <c r="I484" s="51">
        <v>30.83</v>
      </c>
      <c r="J484" s="51">
        <v>187.02</v>
      </c>
      <c r="K484" s="52">
        <v>679</v>
      </c>
      <c r="L484" s="51">
        <v>6.15</v>
      </c>
    </row>
    <row r="485" spans="1:12" ht="14.4" x14ac:dyDescent="0.3">
      <c r="A485" s="25"/>
      <c r="B485" s="16"/>
      <c r="C485" s="11"/>
      <c r="D485" s="7" t="s">
        <v>31</v>
      </c>
      <c r="E485" s="50" t="s">
        <v>49</v>
      </c>
      <c r="F485" s="51">
        <v>180</v>
      </c>
      <c r="G485" s="51">
        <v>7.76</v>
      </c>
      <c r="H485" s="51">
        <v>7.76</v>
      </c>
      <c r="I485" s="51">
        <v>17.86</v>
      </c>
      <c r="J485" s="51">
        <v>69.37</v>
      </c>
      <c r="K485" s="52">
        <v>39</v>
      </c>
      <c r="L485" s="51">
        <v>6.97</v>
      </c>
    </row>
    <row r="486" spans="1:12" ht="14.4" x14ac:dyDescent="0.3">
      <c r="A486" s="25"/>
      <c r="B486" s="16"/>
      <c r="C486" s="11"/>
      <c r="D486" s="7" t="s">
        <v>32</v>
      </c>
      <c r="E486" s="50" t="s">
        <v>48</v>
      </c>
      <c r="F486" s="51">
        <v>40</v>
      </c>
      <c r="G486" s="51">
        <v>2.4500000000000002</v>
      </c>
      <c r="H486" s="51">
        <v>7.55</v>
      </c>
      <c r="I486" s="51">
        <v>14.62</v>
      </c>
      <c r="J486" s="51">
        <v>136</v>
      </c>
      <c r="K486" s="52">
        <v>1</v>
      </c>
      <c r="L486" s="51">
        <v>2.8</v>
      </c>
    </row>
    <row r="487" spans="1:12" ht="14.4" x14ac:dyDescent="0.3">
      <c r="A487" s="25"/>
      <c r="B487" s="16"/>
      <c r="C487" s="11"/>
      <c r="D487" s="7" t="s">
        <v>33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 t="s">
        <v>57</v>
      </c>
      <c r="F488" s="51">
        <v>10</v>
      </c>
      <c r="G488" s="51">
        <v>0.04</v>
      </c>
      <c r="H488" s="51">
        <v>4.12</v>
      </c>
      <c r="I488" s="51">
        <v>0.04</v>
      </c>
      <c r="J488" s="51">
        <v>37.4</v>
      </c>
      <c r="K488" s="52">
        <v>6</v>
      </c>
      <c r="L488" s="51">
        <v>3.75</v>
      </c>
    </row>
    <row r="489" spans="1:12" ht="14.4" x14ac:dyDescent="0.3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 x14ac:dyDescent="0.3">
      <c r="A490" s="26"/>
      <c r="B490" s="18"/>
      <c r="C490" s="8"/>
      <c r="D490" s="19" t="s">
        <v>39</v>
      </c>
      <c r="E490" s="9"/>
      <c r="F490" s="21">
        <f>SUM(F481:F489)</f>
        <v>730</v>
      </c>
      <c r="G490" s="21">
        <f t="shared" ref="G490" si="363">SUM(G481:G489)</f>
        <v>29.189999999999994</v>
      </c>
      <c r="H490" s="21">
        <f t="shared" ref="H490" si="364">SUM(H481:H489)</f>
        <v>45.419999999999995</v>
      </c>
      <c r="I490" s="21">
        <f t="shared" ref="I490" si="365">SUM(I481:I489)</f>
        <v>87.37</v>
      </c>
      <c r="J490" s="21">
        <f t="shared" ref="J490" si="366">SUM(J481:J489)</f>
        <v>752.24</v>
      </c>
      <c r="K490" s="27"/>
      <c r="L490" s="21">
        <f t="shared" ref="L490" ca="1" si="367">SUM(L487:L495)</f>
        <v>0</v>
      </c>
    </row>
    <row r="491" spans="1:12" ht="14.4" x14ac:dyDescent="0.3">
      <c r="A491" s="28">
        <f>A469</f>
        <v>2</v>
      </c>
      <c r="B491" s="14">
        <f>B469</f>
        <v>5</v>
      </c>
      <c r="C491" s="10" t="s">
        <v>34</v>
      </c>
      <c r="D491" s="12" t="s">
        <v>35</v>
      </c>
      <c r="E491" s="50" t="s">
        <v>99</v>
      </c>
      <c r="F491" s="51">
        <v>50</v>
      </c>
      <c r="G491" s="51">
        <v>5.6</v>
      </c>
      <c r="H491" s="51">
        <v>1.67</v>
      </c>
      <c r="I491" s="51">
        <v>2.86</v>
      </c>
      <c r="J491" s="51">
        <v>108.81</v>
      </c>
      <c r="K491" s="52">
        <v>97</v>
      </c>
      <c r="L491" s="51">
        <v>32.69</v>
      </c>
    </row>
    <row r="492" spans="1:12" ht="14.4" x14ac:dyDescent="0.3">
      <c r="A492" s="25"/>
      <c r="B492" s="16"/>
      <c r="C492" s="11"/>
      <c r="D492" s="12" t="s">
        <v>31</v>
      </c>
      <c r="E492" s="50" t="s">
        <v>71</v>
      </c>
      <c r="F492" s="51">
        <v>180</v>
      </c>
      <c r="G492" s="51">
        <v>0.9</v>
      </c>
      <c r="H492" s="51">
        <v>0</v>
      </c>
      <c r="I492" s="51">
        <v>18.18</v>
      </c>
      <c r="J492" s="51">
        <v>76</v>
      </c>
      <c r="K492" s="52">
        <v>399</v>
      </c>
      <c r="L492" s="51">
        <v>10.199999999999999</v>
      </c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4.4" x14ac:dyDescent="0.3">
      <c r="A495" s="26"/>
      <c r="B495" s="18"/>
      <c r="C495" s="8"/>
      <c r="D495" s="19" t="s">
        <v>39</v>
      </c>
      <c r="E495" s="9"/>
      <c r="F495" s="21">
        <f>SUM(F491:F494)</f>
        <v>230</v>
      </c>
      <c r="G495" s="21">
        <f t="shared" ref="G495" si="368">SUM(G491:G494)</f>
        <v>6.5</v>
      </c>
      <c r="H495" s="21">
        <f t="shared" ref="H495" si="369">SUM(H491:H494)</f>
        <v>1.67</v>
      </c>
      <c r="I495" s="21">
        <f t="shared" ref="I495" si="370">SUM(I491:I494)</f>
        <v>21.04</v>
      </c>
      <c r="J495" s="21">
        <f t="shared" ref="J495" si="371">SUM(J491:J494)</f>
        <v>184.81</v>
      </c>
      <c r="K495" s="27"/>
      <c r="L495" s="21">
        <f t="shared" ref="L495" ca="1" si="372">SUM(L488:L494)</f>
        <v>0</v>
      </c>
    </row>
    <row r="496" spans="1:12" ht="14.4" x14ac:dyDescent="0.3">
      <c r="A496" s="28">
        <f>A469</f>
        <v>2</v>
      </c>
      <c r="B496" s="14">
        <f>B469</f>
        <v>5</v>
      </c>
      <c r="C496" s="10" t="s">
        <v>36</v>
      </c>
      <c r="D496" s="7" t="s">
        <v>21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31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7" t="s">
        <v>23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4.4" x14ac:dyDescent="0.3">
      <c r="A502" s="26"/>
      <c r="B502" s="18"/>
      <c r="C502" s="8"/>
      <c r="D502" s="19" t="s">
        <v>39</v>
      </c>
      <c r="E502" s="9"/>
      <c r="F502" s="21">
        <f>SUM(F496:F501)</f>
        <v>0</v>
      </c>
      <c r="G502" s="21">
        <f t="shared" ref="G502" si="373">SUM(G496:G501)</f>
        <v>0</v>
      </c>
      <c r="H502" s="21">
        <f t="shared" ref="H502" si="374">SUM(H496:H501)</f>
        <v>0</v>
      </c>
      <c r="I502" s="21">
        <f t="shared" ref="I502" si="375">SUM(I496:I501)</f>
        <v>0</v>
      </c>
      <c r="J502" s="21">
        <f t="shared" ref="J502" si="376">SUM(J496:J501)</f>
        <v>0</v>
      </c>
      <c r="K502" s="27"/>
      <c r="L502" s="21">
        <f t="shared" ref="L502" ca="1" si="377">SUM(L496:L504)</f>
        <v>0</v>
      </c>
    </row>
    <row r="503" spans="1:12" ht="14.4" x14ac:dyDescent="0.3">
      <c r="A503" s="28">
        <f>A469</f>
        <v>2</v>
      </c>
      <c r="B503" s="14">
        <f>B469</f>
        <v>5</v>
      </c>
      <c r="C503" s="10" t="s">
        <v>37</v>
      </c>
      <c r="D503" s="12" t="s">
        <v>38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35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31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12" t="s">
        <v>24</v>
      </c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4.4" x14ac:dyDescent="0.3">
      <c r="A509" s="26"/>
      <c r="B509" s="18"/>
      <c r="C509" s="8"/>
      <c r="D509" s="20" t="s">
        <v>39</v>
      </c>
      <c r="E509" s="9"/>
      <c r="F509" s="21">
        <f>SUM(F503:F508)</f>
        <v>0</v>
      </c>
      <c r="G509" s="21">
        <f t="shared" ref="G509" si="378">SUM(G503:G508)</f>
        <v>0</v>
      </c>
      <c r="H509" s="21">
        <f t="shared" ref="H509" si="379">SUM(H503:H508)</f>
        <v>0</v>
      </c>
      <c r="I509" s="21">
        <f t="shared" ref="I509" si="380">SUM(I503:I508)</f>
        <v>0</v>
      </c>
      <c r="J509" s="21">
        <f t="shared" ref="J509" si="381">SUM(J503:J508)</f>
        <v>0</v>
      </c>
      <c r="K509" s="27"/>
      <c r="L509" s="21">
        <f t="shared" ref="L509" ca="1" si="382">SUM(L503:L511)</f>
        <v>0</v>
      </c>
    </row>
    <row r="510" spans="1:12" ht="15.75" customHeight="1" x14ac:dyDescent="0.25">
      <c r="A510" s="31">
        <f>A469</f>
        <v>2</v>
      </c>
      <c r="B510" s="32">
        <f>B469</f>
        <v>5</v>
      </c>
      <c r="C510" s="58" t="s">
        <v>4</v>
      </c>
      <c r="D510" s="59"/>
      <c r="E510" s="33"/>
      <c r="F510" s="34">
        <f>F476+F480+F490+F495+F502+F509</f>
        <v>960</v>
      </c>
      <c r="G510" s="34">
        <f t="shared" ref="G510" si="383">G476+G480+G490+G495+G502+G509</f>
        <v>35.69</v>
      </c>
      <c r="H510" s="34">
        <f t="shared" ref="H510" si="384">H476+H480+H490+H495+H502+H509</f>
        <v>47.089999999999996</v>
      </c>
      <c r="I510" s="34">
        <f t="shared" ref="I510" si="385">I476+I480+I490+I495+I502+I509</f>
        <v>108.41</v>
      </c>
      <c r="J510" s="34">
        <f t="shared" ref="J510" si="386">J476+J480+J490+J495+J502+J509</f>
        <v>937.05</v>
      </c>
      <c r="K510" s="35"/>
      <c r="L510" s="34">
        <f t="shared" ref="L510" ca="1" si="387">L476+L480+L490+L495+L502+L509</f>
        <v>0</v>
      </c>
    </row>
    <row r="511" spans="1:12" ht="14.4" x14ac:dyDescent="0.3">
      <c r="A511" s="22">
        <v>2</v>
      </c>
      <c r="B511" s="23">
        <v>6</v>
      </c>
      <c r="C511" s="24" t="s">
        <v>20</v>
      </c>
      <c r="D511" s="5" t="s">
        <v>21</v>
      </c>
      <c r="E511" s="47"/>
      <c r="F511" s="48"/>
      <c r="G511" s="48"/>
      <c r="H511" s="48"/>
      <c r="I511" s="48"/>
      <c r="J511" s="48"/>
      <c r="K511" s="49"/>
      <c r="L511" s="48"/>
    </row>
    <row r="512" spans="1:12" ht="14.4" x14ac:dyDescent="0.3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7" t="s">
        <v>24</v>
      </c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4.4" x14ac:dyDescent="0.3">
      <c r="A518" s="26"/>
      <c r="B518" s="18"/>
      <c r="C518" s="8"/>
      <c r="D518" s="19" t="s">
        <v>39</v>
      </c>
      <c r="E518" s="9"/>
      <c r="F518" s="21">
        <f>SUM(F511:F517)</f>
        <v>0</v>
      </c>
      <c r="G518" s="21">
        <f t="shared" ref="G518" si="388">SUM(G511:G517)</f>
        <v>0</v>
      </c>
      <c r="H518" s="21">
        <f t="shared" ref="H518" si="389">SUM(H511:H517)</f>
        <v>0</v>
      </c>
      <c r="I518" s="21">
        <f t="shared" ref="I518" si="390">SUM(I511:I517)</f>
        <v>0</v>
      </c>
      <c r="J518" s="21">
        <f t="shared" ref="J518" si="391">SUM(J511:J517)</f>
        <v>0</v>
      </c>
      <c r="K518" s="27"/>
      <c r="L518" s="21">
        <f t="shared" si="357"/>
        <v>0</v>
      </c>
    </row>
    <row r="519" spans="1:12" ht="14.4" x14ac:dyDescent="0.3">
      <c r="A519" s="28">
        <f>A511</f>
        <v>2</v>
      </c>
      <c r="B519" s="14">
        <f>B511</f>
        <v>6</v>
      </c>
      <c r="C519" s="10" t="s">
        <v>25</v>
      </c>
      <c r="D519" s="12" t="s">
        <v>24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4.4" x14ac:dyDescent="0.3">
      <c r="A522" s="26"/>
      <c r="B522" s="18"/>
      <c r="C522" s="8"/>
      <c r="D522" s="19" t="s">
        <v>39</v>
      </c>
      <c r="E522" s="9"/>
      <c r="F522" s="21">
        <f>SUM(F519:F521)</f>
        <v>0</v>
      </c>
      <c r="G522" s="21">
        <f t="shared" ref="G522" si="392">SUM(G519:G521)</f>
        <v>0</v>
      </c>
      <c r="H522" s="21">
        <f t="shared" ref="H522" si="393">SUM(H519:H521)</f>
        <v>0</v>
      </c>
      <c r="I522" s="21">
        <f t="shared" ref="I522" si="394">SUM(I519:I521)</f>
        <v>0</v>
      </c>
      <c r="J522" s="21">
        <f t="shared" ref="J522" si="395">SUM(J519:J521)</f>
        <v>0</v>
      </c>
      <c r="K522" s="27"/>
      <c r="L522" s="21">
        <f t="shared" ref="L522" ca="1" si="396">SUM(L519:L527)</f>
        <v>0</v>
      </c>
    </row>
    <row r="523" spans="1:12" ht="14.4" x14ac:dyDescent="0.3">
      <c r="A523" s="28">
        <f>A511</f>
        <v>2</v>
      </c>
      <c r="B523" s="14">
        <f>B511</f>
        <v>6</v>
      </c>
      <c r="C523" s="10" t="s">
        <v>26</v>
      </c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7" t="s">
        <v>33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 x14ac:dyDescent="0.3">
      <c r="A532" s="26"/>
      <c r="B532" s="18"/>
      <c r="C532" s="8"/>
      <c r="D532" s="19" t="s">
        <v>39</v>
      </c>
      <c r="E532" s="9"/>
      <c r="F532" s="21">
        <f>SUM(F523:F531)</f>
        <v>0</v>
      </c>
      <c r="G532" s="21">
        <f t="shared" ref="G532" si="397">SUM(G523:G531)</f>
        <v>0</v>
      </c>
      <c r="H532" s="21">
        <f t="shared" ref="H532" si="398">SUM(H523:H531)</f>
        <v>0</v>
      </c>
      <c r="I532" s="21">
        <f t="shared" ref="I532" si="399">SUM(I523:I531)</f>
        <v>0</v>
      </c>
      <c r="J532" s="21">
        <f t="shared" ref="J532" si="400">SUM(J523:J531)</f>
        <v>0</v>
      </c>
      <c r="K532" s="27"/>
      <c r="L532" s="21">
        <f t="shared" ref="L532" ca="1" si="401">SUM(L529:L537)</f>
        <v>0</v>
      </c>
    </row>
    <row r="533" spans="1:12" ht="14.4" x14ac:dyDescent="0.3">
      <c r="A533" s="28">
        <f>A511</f>
        <v>2</v>
      </c>
      <c r="B533" s="14">
        <f>B511</f>
        <v>6</v>
      </c>
      <c r="C533" s="10" t="s">
        <v>34</v>
      </c>
      <c r="D533" s="12" t="s">
        <v>35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12" t="s">
        <v>31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4.4" x14ac:dyDescent="0.3">
      <c r="A537" s="26"/>
      <c r="B537" s="18"/>
      <c r="C537" s="8"/>
      <c r="D537" s="19" t="s">
        <v>39</v>
      </c>
      <c r="E537" s="9"/>
      <c r="F537" s="21">
        <f>SUM(F533:F536)</f>
        <v>0</v>
      </c>
      <c r="G537" s="21">
        <f t="shared" ref="G537" si="402">SUM(G533:G536)</f>
        <v>0</v>
      </c>
      <c r="H537" s="21">
        <f t="shared" ref="H537" si="403">SUM(H533:H536)</f>
        <v>0</v>
      </c>
      <c r="I537" s="21">
        <f t="shared" ref="I537" si="404">SUM(I533:I536)</f>
        <v>0</v>
      </c>
      <c r="J537" s="21">
        <f t="shared" ref="J537" si="405">SUM(J533:J536)</f>
        <v>0</v>
      </c>
      <c r="K537" s="27"/>
      <c r="L537" s="21">
        <f t="shared" ref="L537" ca="1" si="406">SUM(L530:L536)</f>
        <v>0</v>
      </c>
    </row>
    <row r="538" spans="1:12" ht="14.4" x14ac:dyDescent="0.3">
      <c r="A538" s="28">
        <f>A511</f>
        <v>2</v>
      </c>
      <c r="B538" s="14">
        <f>B511</f>
        <v>6</v>
      </c>
      <c r="C538" s="10" t="s">
        <v>36</v>
      </c>
      <c r="D538" s="7" t="s">
        <v>21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31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7" t="s">
        <v>23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4.4" x14ac:dyDescent="0.3">
      <c r="A544" s="26"/>
      <c r="B544" s="18"/>
      <c r="C544" s="8"/>
      <c r="D544" s="19" t="s">
        <v>39</v>
      </c>
      <c r="E544" s="9"/>
      <c r="F544" s="21">
        <f>SUM(F538:F543)</f>
        <v>0</v>
      </c>
      <c r="G544" s="21">
        <f t="shared" ref="G544" si="407">SUM(G538:G543)</f>
        <v>0</v>
      </c>
      <c r="H544" s="21">
        <f t="shared" ref="H544" si="408">SUM(H538:H543)</f>
        <v>0</v>
      </c>
      <c r="I544" s="21">
        <f t="shared" ref="I544" si="409">SUM(I538:I543)</f>
        <v>0</v>
      </c>
      <c r="J544" s="21">
        <f t="shared" ref="J544" si="410">SUM(J538:J543)</f>
        <v>0</v>
      </c>
      <c r="K544" s="27"/>
      <c r="L544" s="21">
        <f t="shared" ref="L544" ca="1" si="411">SUM(L538:L546)</f>
        <v>0</v>
      </c>
    </row>
    <row r="545" spans="1:12" ht="14.4" x14ac:dyDescent="0.3">
      <c r="A545" s="28">
        <f>A511</f>
        <v>2</v>
      </c>
      <c r="B545" s="14">
        <f>B511</f>
        <v>6</v>
      </c>
      <c r="C545" s="10" t="s">
        <v>37</v>
      </c>
      <c r="D545" s="12" t="s">
        <v>38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35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31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12" t="s">
        <v>24</v>
      </c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4.4" x14ac:dyDescent="0.3">
      <c r="A551" s="26"/>
      <c r="B551" s="18"/>
      <c r="C551" s="8"/>
      <c r="D551" s="20" t="s">
        <v>39</v>
      </c>
      <c r="E551" s="9"/>
      <c r="F551" s="21">
        <f>SUM(F545:F550)</f>
        <v>0</v>
      </c>
      <c r="G551" s="21">
        <f t="shared" ref="G551" si="412">SUM(G545:G550)</f>
        <v>0</v>
      </c>
      <c r="H551" s="21">
        <f t="shared" ref="H551" si="413">SUM(H545:H550)</f>
        <v>0</v>
      </c>
      <c r="I551" s="21">
        <f t="shared" ref="I551" si="414">SUM(I545:I550)</f>
        <v>0</v>
      </c>
      <c r="J551" s="21">
        <f t="shared" ref="J551" si="415">SUM(J545:J550)</f>
        <v>0</v>
      </c>
      <c r="K551" s="27"/>
      <c r="L551" s="21">
        <f t="shared" ref="L551" ca="1" si="416">SUM(L545:L553)</f>
        <v>0</v>
      </c>
    </row>
    <row r="552" spans="1:12" ht="15.75" customHeight="1" x14ac:dyDescent="0.25">
      <c r="A552" s="31">
        <f>A511</f>
        <v>2</v>
      </c>
      <c r="B552" s="32">
        <f>B511</f>
        <v>6</v>
      </c>
      <c r="C552" s="58" t="s">
        <v>4</v>
      </c>
      <c r="D552" s="59"/>
      <c r="E552" s="33"/>
      <c r="F552" s="34">
        <f>F518+F522+F532+F537+F544+F551</f>
        <v>0</v>
      </c>
      <c r="G552" s="34">
        <f t="shared" ref="G552" si="417">G518+G522+G532+G537+G544+G551</f>
        <v>0</v>
      </c>
      <c r="H552" s="34">
        <f t="shared" ref="H552" si="418">H518+H522+H532+H537+H544+H551</f>
        <v>0</v>
      </c>
      <c r="I552" s="34">
        <f t="shared" ref="I552" si="419">I518+I522+I532+I537+I544+I551</f>
        <v>0</v>
      </c>
      <c r="J552" s="34">
        <f t="shared" ref="J552" si="420">J518+J522+J532+J537+J544+J551</f>
        <v>0</v>
      </c>
      <c r="K552" s="35"/>
      <c r="L552" s="34">
        <f t="shared" ref="L552" ca="1" si="421">L518+L522+L532+L537+L544+L551</f>
        <v>0</v>
      </c>
    </row>
    <row r="553" spans="1:12" ht="14.4" x14ac:dyDescent="0.3">
      <c r="A553" s="22">
        <v>2</v>
      </c>
      <c r="B553" s="23">
        <v>7</v>
      </c>
      <c r="C553" s="24" t="s">
        <v>20</v>
      </c>
      <c r="D553" s="5" t="s">
        <v>21</v>
      </c>
      <c r="E553" s="47"/>
      <c r="F553" s="48"/>
      <c r="G553" s="48"/>
      <c r="H553" s="48"/>
      <c r="I553" s="48"/>
      <c r="J553" s="48"/>
      <c r="K553" s="49"/>
      <c r="L553" s="48"/>
    </row>
    <row r="554" spans="1:12" ht="14.4" x14ac:dyDescent="0.3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7" t="s">
        <v>24</v>
      </c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4.4" x14ac:dyDescent="0.3">
      <c r="A560" s="26"/>
      <c r="B560" s="18"/>
      <c r="C560" s="8"/>
      <c r="D560" s="19" t="s">
        <v>39</v>
      </c>
      <c r="E560" s="9"/>
      <c r="F560" s="21">
        <f>SUM(F553:F559)</f>
        <v>0</v>
      </c>
      <c r="G560" s="21">
        <f t="shared" ref="G560" si="422">SUM(G553:G559)</f>
        <v>0</v>
      </c>
      <c r="H560" s="21">
        <f t="shared" ref="H560" si="423">SUM(H553:H559)</f>
        <v>0</v>
      </c>
      <c r="I560" s="21">
        <f t="shared" ref="I560" si="424">SUM(I553:I559)</f>
        <v>0</v>
      </c>
      <c r="J560" s="21">
        <f t="shared" ref="J560" si="425">SUM(J553:J559)</f>
        <v>0</v>
      </c>
      <c r="K560" s="27"/>
      <c r="L560" s="21">
        <f t="shared" ref="L560" si="426">SUM(L553:L559)</f>
        <v>0</v>
      </c>
    </row>
    <row r="561" spans="1:12" ht="14.4" x14ac:dyDescent="0.3">
      <c r="A561" s="28">
        <f>A553</f>
        <v>2</v>
      </c>
      <c r="B561" s="14">
        <f>B553</f>
        <v>7</v>
      </c>
      <c r="C561" s="10" t="s">
        <v>25</v>
      </c>
      <c r="D561" s="12" t="s">
        <v>24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4.4" x14ac:dyDescent="0.3">
      <c r="A564" s="26"/>
      <c r="B564" s="18"/>
      <c r="C564" s="8"/>
      <c r="D564" s="19" t="s">
        <v>39</v>
      </c>
      <c r="E564" s="9"/>
      <c r="F564" s="21">
        <f>SUM(F561:F563)</f>
        <v>0</v>
      </c>
      <c r="G564" s="21">
        <f t="shared" ref="G564" si="427">SUM(G561:G563)</f>
        <v>0</v>
      </c>
      <c r="H564" s="21">
        <f t="shared" ref="H564" si="428">SUM(H561:H563)</f>
        <v>0</v>
      </c>
      <c r="I564" s="21">
        <f t="shared" ref="I564" si="429">SUM(I561:I563)</f>
        <v>0</v>
      </c>
      <c r="J564" s="21">
        <f t="shared" ref="J564" si="430">SUM(J561:J563)</f>
        <v>0</v>
      </c>
      <c r="K564" s="27"/>
      <c r="L564" s="21">
        <f t="shared" ref="L564" ca="1" si="431">SUM(L561:L569)</f>
        <v>0</v>
      </c>
    </row>
    <row r="565" spans="1:12" ht="14.4" x14ac:dyDescent="0.3">
      <c r="A565" s="28">
        <f>A553</f>
        <v>2</v>
      </c>
      <c r="B565" s="14">
        <f>B553</f>
        <v>7</v>
      </c>
      <c r="C565" s="10" t="s">
        <v>26</v>
      </c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7" t="s">
        <v>33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 x14ac:dyDescent="0.3">
      <c r="A574" s="26"/>
      <c r="B574" s="18"/>
      <c r="C574" s="8"/>
      <c r="D574" s="19" t="s">
        <v>39</v>
      </c>
      <c r="E574" s="9"/>
      <c r="F574" s="21">
        <f>SUM(F565:F573)</f>
        <v>0</v>
      </c>
      <c r="G574" s="21">
        <f t="shared" ref="G574" si="432">SUM(G565:G573)</f>
        <v>0</v>
      </c>
      <c r="H574" s="21">
        <f t="shared" ref="H574" si="433">SUM(H565:H573)</f>
        <v>0</v>
      </c>
      <c r="I574" s="21">
        <f t="shared" ref="I574" si="434">SUM(I565:I573)</f>
        <v>0</v>
      </c>
      <c r="J574" s="21">
        <f t="shared" ref="J574" si="435">SUM(J565:J573)</f>
        <v>0</v>
      </c>
      <c r="K574" s="27"/>
      <c r="L574" s="21">
        <f t="shared" ref="L574" ca="1" si="436">SUM(L571:L579)</f>
        <v>0</v>
      </c>
    </row>
    <row r="575" spans="1:12" ht="14.4" x14ac:dyDescent="0.3">
      <c r="A575" s="28">
        <f>A553</f>
        <v>2</v>
      </c>
      <c r="B575" s="14">
        <f>B553</f>
        <v>7</v>
      </c>
      <c r="C575" s="10" t="s">
        <v>34</v>
      </c>
      <c r="D575" s="12" t="s">
        <v>35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12" t="s">
        <v>31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4.4" x14ac:dyDescent="0.3">
      <c r="A579" s="26"/>
      <c r="B579" s="18"/>
      <c r="C579" s="8"/>
      <c r="D579" s="19" t="s">
        <v>39</v>
      </c>
      <c r="E579" s="9"/>
      <c r="F579" s="21">
        <f>SUM(F575:F578)</f>
        <v>0</v>
      </c>
      <c r="G579" s="21">
        <f t="shared" ref="G579" si="437">SUM(G575:G578)</f>
        <v>0</v>
      </c>
      <c r="H579" s="21">
        <f t="shared" ref="H579" si="438">SUM(H575:H578)</f>
        <v>0</v>
      </c>
      <c r="I579" s="21">
        <f t="shared" ref="I579" si="439">SUM(I575:I578)</f>
        <v>0</v>
      </c>
      <c r="J579" s="21">
        <f t="shared" ref="J579" si="440">SUM(J575:J578)</f>
        <v>0</v>
      </c>
      <c r="K579" s="27"/>
      <c r="L579" s="21">
        <f t="shared" ref="L579" ca="1" si="441">SUM(L572:L578)</f>
        <v>0</v>
      </c>
    </row>
    <row r="580" spans="1:12" ht="14.4" x14ac:dyDescent="0.3">
      <c r="A580" s="28">
        <f>A553</f>
        <v>2</v>
      </c>
      <c r="B580" s="14">
        <f>B553</f>
        <v>7</v>
      </c>
      <c r="C580" s="10" t="s">
        <v>36</v>
      </c>
      <c r="D580" s="7" t="s">
        <v>21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31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7" t="s">
        <v>23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4.4" x14ac:dyDescent="0.3">
      <c r="A586" s="26"/>
      <c r="B586" s="18"/>
      <c r="C586" s="8"/>
      <c r="D586" s="19" t="s">
        <v>39</v>
      </c>
      <c r="E586" s="9"/>
      <c r="F586" s="21">
        <f>SUM(F580:F585)</f>
        <v>0</v>
      </c>
      <c r="G586" s="21">
        <f t="shared" ref="G586" si="442">SUM(G580:G585)</f>
        <v>0</v>
      </c>
      <c r="H586" s="21">
        <f t="shared" ref="H586" si="443">SUM(H580:H585)</f>
        <v>0</v>
      </c>
      <c r="I586" s="21">
        <f t="shared" ref="I586" si="444">SUM(I580:I585)</f>
        <v>0</v>
      </c>
      <c r="J586" s="21">
        <f t="shared" ref="J586" si="445">SUM(J580:J585)</f>
        <v>0</v>
      </c>
      <c r="K586" s="27"/>
      <c r="L586" s="21">
        <f t="shared" ref="L586" ca="1" si="446">SUM(L580:L588)</f>
        <v>0</v>
      </c>
    </row>
    <row r="587" spans="1:12" ht="14.4" x14ac:dyDescent="0.3">
      <c r="A587" s="28">
        <f>A553</f>
        <v>2</v>
      </c>
      <c r="B587" s="14">
        <f>B553</f>
        <v>7</v>
      </c>
      <c r="C587" s="10" t="s">
        <v>37</v>
      </c>
      <c r="D587" s="12" t="s">
        <v>38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35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31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12" t="s">
        <v>24</v>
      </c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4.4" x14ac:dyDescent="0.3">
      <c r="A593" s="26"/>
      <c r="B593" s="18"/>
      <c r="C593" s="8"/>
      <c r="D593" s="20" t="s">
        <v>39</v>
      </c>
      <c r="E593" s="9"/>
      <c r="F593" s="21">
        <f>SUM(F587:F592)</f>
        <v>0</v>
      </c>
      <c r="G593" s="21">
        <f t="shared" ref="G593" si="447">SUM(G587:G592)</f>
        <v>0</v>
      </c>
      <c r="H593" s="21">
        <f t="shared" ref="H593" si="448">SUM(H587:H592)</f>
        <v>0</v>
      </c>
      <c r="I593" s="21">
        <f t="shared" ref="I593" si="449">SUM(I587:I592)</f>
        <v>0</v>
      </c>
      <c r="J593" s="21">
        <f t="shared" ref="J593" si="450">SUM(J587:J592)</f>
        <v>0</v>
      </c>
      <c r="K593" s="27"/>
      <c r="L593" s="21">
        <f t="shared" ref="L593" ca="1" si="451">SUM(L587:L595)</f>
        <v>0</v>
      </c>
    </row>
    <row r="594" spans="1:12" ht="14.4" x14ac:dyDescent="0.25">
      <c r="A594" s="37">
        <f>A553</f>
        <v>2</v>
      </c>
      <c r="B594" s="38">
        <f>B553</f>
        <v>7</v>
      </c>
      <c r="C594" s="63" t="s">
        <v>4</v>
      </c>
      <c r="D594" s="64"/>
      <c r="E594" s="39"/>
      <c r="F594" s="40">
        <f>F560+F564+F574+F579+F586+F593</f>
        <v>0</v>
      </c>
      <c r="G594" s="40">
        <f t="shared" ref="G594" si="452">G560+G564+G574+G579+G586+G593</f>
        <v>0</v>
      </c>
      <c r="H594" s="40">
        <f t="shared" ref="H594" si="453">H560+H564+H574+H579+H586+H593</f>
        <v>0</v>
      </c>
      <c r="I594" s="40">
        <f t="shared" ref="I594" si="454">I560+I564+I574+I579+I586+I593</f>
        <v>0</v>
      </c>
      <c r="J594" s="40">
        <f t="shared" ref="J594" si="455">J560+J564+J574+J579+J586+J593</f>
        <v>0</v>
      </c>
      <c r="K594" s="41"/>
      <c r="L594" s="34">
        <f ca="1">L560+L564+L574+L579+L586+L593</f>
        <v>0</v>
      </c>
    </row>
    <row r="595" spans="1:12" x14ac:dyDescent="0.25">
      <c r="A595" s="29"/>
      <c r="B595" s="30"/>
      <c r="C595" s="65" t="s">
        <v>5</v>
      </c>
      <c r="D595" s="65"/>
      <c r="E595" s="65"/>
      <c r="F595" s="42">
        <f>(F47+F89+F131+F174+F216+F258+F300+F342+F384+F426+F468+F510+F552+F594)/(IF(F47=0,0,1)+IF(F89=0,0,1)+IF(F131=0,0,1)+IF(F174=0,0,1)+IF(F216=0,0,1)+IF(F258=0,0,1)+IF(F300=0,0,1)+IF(F342=0,0,1)+IF(F384=0,0,1)+IF(F426=0,0,1)+IF(F468=0,0,1)+IF(F510=0,0,1)+IF(F552=0,0,1)+IF(F594=0,0,1))</f>
        <v>1089</v>
      </c>
      <c r="G595" s="42">
        <f t="shared" ref="G595:L595" si="456">(G47+G89+G131+G174+G216+G258+G300+G342+G384+G426+G468+G510+G552+G594)/(IF(G47=0,0,1)+IF(G89=0,0,1)+IF(G131=0,0,1)+IF(G174=0,0,1)+IF(G216=0,0,1)+IF(G258=0,0,1)+IF(G300=0,0,1)+IF(G342=0,0,1)+IF(G384=0,0,1)+IF(G426=0,0,1)+IF(G468=0,0,1)+IF(G510=0,0,1)+IF(G552=0,0,1)+IF(G594=0,0,1))</f>
        <v>45.292999999999992</v>
      </c>
      <c r="H595" s="42">
        <f t="shared" si="456"/>
        <v>63.61</v>
      </c>
      <c r="I595" s="42">
        <f t="shared" si="456"/>
        <v>127.70800000000001</v>
      </c>
      <c r="J595" s="42">
        <f t="shared" si="456"/>
        <v>1184.7269999999999</v>
      </c>
      <c r="K595" s="42"/>
      <c r="L595" s="42" t="e">
        <f t="shared" ca="1" si="456"/>
        <v>#DIV/0!</v>
      </c>
    </row>
  </sheetData>
  <mergeCells count="18">
    <mergeCell ref="C594:D594"/>
    <mergeCell ref="C595:E595"/>
    <mergeCell ref="C342:D342"/>
    <mergeCell ref="C384:D384"/>
    <mergeCell ref="C426:D426"/>
    <mergeCell ref="C468:D468"/>
    <mergeCell ref="C510:D510"/>
    <mergeCell ref="C552:D552"/>
    <mergeCell ref="C300:D300"/>
    <mergeCell ref="C47:D47"/>
    <mergeCell ref="C1:E1"/>
    <mergeCell ref="H1:K1"/>
    <mergeCell ref="H2:K2"/>
    <mergeCell ref="C89:D89"/>
    <mergeCell ref="C131:D131"/>
    <mergeCell ref="C174:D174"/>
    <mergeCell ref="C216:D216"/>
    <mergeCell ref="C258:D2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2023-10-14T16:09:29Z</cp:lastPrinted>
  <dcterms:created xsi:type="dcterms:W3CDTF">2022-05-16T14:23:56Z</dcterms:created>
  <dcterms:modified xsi:type="dcterms:W3CDTF">2023-10-17T11:43:40Z</dcterms:modified>
</cp:coreProperties>
</file>